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924"/>
  <workbookPr defaultThemeVersion="124226"/>
  <mc:AlternateContent xmlns:mc="http://schemas.openxmlformats.org/markup-compatibility/2006">
    <mc:Choice Requires="x15">
      <x15ac:absPath xmlns:x15ac="http://schemas.microsoft.com/office/spreadsheetml/2010/11/ac" url="W:\子育て支援課\01 児童家庭\07 子育て支援事業\0701 子育て支援センター\00.共通\00.プロポーザル関係\R7ひろば委託関係\仕様書\02申込書類等\1030リチェック済\"/>
    </mc:Choice>
  </mc:AlternateContent>
  <xr:revisionPtr revIDLastSave="0" documentId="13_ncr:1_{F74DA9FE-4C63-4D13-9A03-05FE025C69CF}" xr6:coauthVersionLast="47" xr6:coauthVersionMax="47" xr10:uidLastSave="{00000000-0000-0000-0000-000000000000}"/>
  <bookViews>
    <workbookView xWindow="-110" yWindow="-110" windowWidth="19420" windowHeight="10300" xr2:uid="{00000000-000D-0000-FFFF-FFFF00000000}"/>
  </bookViews>
  <sheets>
    <sheet name="三里塚・公津の杜" sheetId="7" r:id="rId1"/>
    <sheet name="【参考】内訳書ひな形" sheetId="5" r:id="rId2"/>
    <sheet name="【参考・記載例】内訳書ひな形" sheetId="6" r:id="rId3"/>
  </sheets>
  <definedNames>
    <definedName name="_xlnm.Print_Area" localSheetId="0">三里塚・公津の杜!$A$1:$AF$56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Y44" i="7" l="1"/>
  <c r="Y42" i="7"/>
  <c r="Y40" i="7"/>
  <c r="S39" i="7" l="1"/>
  <c r="AN40" i="7"/>
  <c r="AO40" i="7"/>
  <c r="AZ40" i="7"/>
  <c r="BA40" i="7"/>
  <c r="AZ41" i="7"/>
  <c r="BA41" i="7"/>
  <c r="AN42" i="7"/>
  <c r="AO42" i="7"/>
  <c r="AZ42" i="7"/>
  <c r="BA42" i="7"/>
  <c r="AZ43" i="7"/>
  <c r="BA43" i="7"/>
  <c r="AN44" i="7"/>
  <c r="AO44" i="7"/>
  <c r="BA51" i="7"/>
  <c r="AN38" i="7" l="1"/>
  <c r="B33" i="7" s="1"/>
  <c r="AO38" i="7"/>
  <c r="J33" i="7" s="1"/>
  <c r="R39" i="7"/>
  <c r="Q39" i="7" s="1"/>
  <c r="P39" i="7" s="1"/>
  <c r="O39" i="7" s="1"/>
  <c r="N39" i="7" s="1"/>
  <c r="M39" i="7" s="1"/>
  <c r="X39" i="7"/>
  <c r="W39" i="7" s="1"/>
  <c r="V39" i="7" s="1"/>
  <c r="S33" i="7"/>
</calcChain>
</file>

<file path=xl/sharedStrings.xml><?xml version="1.0" encoding="utf-8"?>
<sst xmlns="http://schemas.openxmlformats.org/spreadsheetml/2006/main" count="251" uniqueCount="94">
  <si>
    <t>２　見積金額</t>
    <rPh sb="2" eb="4">
      <t>ミツモリ</t>
    </rPh>
    <rPh sb="4" eb="6">
      <t>キンガク</t>
    </rPh>
    <phoneticPr fontId="1"/>
  </si>
  <si>
    <t>（あて先）　成　田　市　長</t>
    <rPh sb="3" eb="4">
      <t>サキ</t>
    </rPh>
    <rPh sb="6" eb="7">
      <t>ナリ</t>
    </rPh>
    <rPh sb="8" eb="9">
      <t>タ</t>
    </rPh>
    <rPh sb="10" eb="11">
      <t>シ</t>
    </rPh>
    <rPh sb="12" eb="13">
      <t>ナガ</t>
    </rPh>
    <phoneticPr fontId="1"/>
  </si>
  <si>
    <t>所　在　地</t>
    <rPh sb="0" eb="1">
      <t>ショ</t>
    </rPh>
    <rPh sb="2" eb="3">
      <t>ザイ</t>
    </rPh>
    <rPh sb="4" eb="5">
      <t>チ</t>
    </rPh>
    <phoneticPr fontId="1"/>
  </si>
  <si>
    <t>名　　　称</t>
    <rPh sb="0" eb="1">
      <t>ナ</t>
    </rPh>
    <rPh sb="4" eb="5">
      <t>ショウ</t>
    </rPh>
    <phoneticPr fontId="1"/>
  </si>
  <si>
    <t>代　表　者</t>
    <rPh sb="0" eb="1">
      <t>ダイ</t>
    </rPh>
    <rPh sb="2" eb="3">
      <t>オモテ</t>
    </rPh>
    <rPh sb="4" eb="5">
      <t>モノ</t>
    </rPh>
    <phoneticPr fontId="1"/>
  </si>
  <si>
    <t>記</t>
    <rPh sb="0" eb="1">
      <t>キ</t>
    </rPh>
    <phoneticPr fontId="1"/>
  </si>
  <si>
    <t>（留意事項）</t>
    <rPh sb="1" eb="3">
      <t>リュウイ</t>
    </rPh>
    <rPh sb="3" eb="5">
      <t>ジコウ</t>
    </rPh>
    <phoneticPr fontId="1"/>
  </si>
  <si>
    <t>見　　積　　書（提案用）</t>
    <rPh sb="0" eb="1">
      <t>ミ</t>
    </rPh>
    <rPh sb="3" eb="4">
      <t>セキ</t>
    </rPh>
    <rPh sb="6" eb="7">
      <t>ショ</t>
    </rPh>
    <rPh sb="8" eb="11">
      <t>テイアンヨウ</t>
    </rPh>
    <phoneticPr fontId="1"/>
  </si>
  <si>
    <t>ア　見積合計金額</t>
    <rPh sb="2" eb="4">
      <t>ミツモリ</t>
    </rPh>
    <rPh sb="4" eb="6">
      <t>ゴウケイ</t>
    </rPh>
    <rPh sb="6" eb="8">
      <t>キンガク</t>
    </rPh>
    <phoneticPr fontId="1"/>
  </si>
  <si>
    <t>消費税</t>
    <rPh sb="0" eb="3">
      <t>ショウヒゼイ</t>
    </rPh>
    <phoneticPr fontId="1"/>
  </si>
  <si>
    <t>年度</t>
    <rPh sb="0" eb="2">
      <t>ネンド</t>
    </rPh>
    <phoneticPr fontId="1"/>
  </si>
  <si>
    <t>項目</t>
    <rPh sb="0" eb="2">
      <t>コウモク</t>
    </rPh>
    <phoneticPr fontId="1"/>
  </si>
  <si>
    <t>細目</t>
    <rPh sb="0" eb="2">
      <t>サイモク</t>
    </rPh>
    <phoneticPr fontId="1"/>
  </si>
  <si>
    <t>金額</t>
    <rPh sb="0" eb="2">
      <t>キンガク</t>
    </rPh>
    <phoneticPr fontId="1"/>
  </si>
  <si>
    <t>説明（計算、内訳、使途等）</t>
    <rPh sb="0" eb="2">
      <t>セツメイ</t>
    </rPh>
    <rPh sb="3" eb="5">
      <t>ケイサン</t>
    </rPh>
    <rPh sb="6" eb="8">
      <t>ウチワケ</t>
    </rPh>
    <rPh sb="9" eb="11">
      <t>シト</t>
    </rPh>
    <rPh sb="11" eb="12">
      <t>トウ</t>
    </rPh>
    <phoneticPr fontId="1"/>
  </si>
  <si>
    <t>人件費</t>
    <rPh sb="0" eb="3">
      <t>ジンケンヒ</t>
    </rPh>
    <phoneticPr fontId="1"/>
  </si>
  <si>
    <t>常勤職員給与</t>
    <rPh sb="0" eb="2">
      <t>ジョウキン</t>
    </rPh>
    <rPh sb="2" eb="4">
      <t>ショクイン</t>
    </rPh>
    <rPh sb="4" eb="6">
      <t>キュウヨ</t>
    </rPh>
    <phoneticPr fontId="1"/>
  </si>
  <si>
    <t>非常勤職員給与</t>
    <rPh sb="0" eb="3">
      <t>ヒジョウキン</t>
    </rPh>
    <rPh sb="3" eb="5">
      <t>ショクイン</t>
    </rPh>
    <rPh sb="5" eb="7">
      <t>キュウヨ</t>
    </rPh>
    <phoneticPr fontId="1"/>
  </si>
  <si>
    <t>事業費</t>
    <rPh sb="0" eb="2">
      <t>ジギョウ</t>
    </rPh>
    <rPh sb="2" eb="3">
      <t>ヒ</t>
    </rPh>
    <phoneticPr fontId="1"/>
  </si>
  <si>
    <t>一般事業費</t>
    <rPh sb="0" eb="2">
      <t>イッパン</t>
    </rPh>
    <rPh sb="2" eb="4">
      <t>ジギョウ</t>
    </rPh>
    <rPh sb="4" eb="5">
      <t>ヒ</t>
    </rPh>
    <phoneticPr fontId="1"/>
  </si>
  <si>
    <t>職員研修費</t>
    <rPh sb="0" eb="2">
      <t>ショクイン</t>
    </rPh>
    <rPh sb="2" eb="4">
      <t>ケンシュウ</t>
    </rPh>
    <rPh sb="4" eb="5">
      <t>ヒ</t>
    </rPh>
    <phoneticPr fontId="1"/>
  </si>
  <si>
    <t>保険料等</t>
    <rPh sb="0" eb="3">
      <t>ホケンリョウ</t>
    </rPh>
    <rPh sb="3" eb="4">
      <t>トウ</t>
    </rPh>
    <phoneticPr fontId="1"/>
  </si>
  <si>
    <t>消耗品費</t>
    <rPh sb="0" eb="2">
      <t>ショウモウ</t>
    </rPh>
    <rPh sb="2" eb="3">
      <t>ヒン</t>
    </rPh>
    <rPh sb="3" eb="4">
      <t>ヒ</t>
    </rPh>
    <phoneticPr fontId="1"/>
  </si>
  <si>
    <t>○○○円</t>
    <rPh sb="3" eb="4">
      <t>エン</t>
    </rPh>
    <phoneticPr fontId="1"/>
  </si>
  <si>
    <t>給与：月額○○円×１２か月＝○○○円
社会保険料（法人負担分）：
○○円×○○％＝○○円
通勤手当：
○○円×１２か月＝○○円</t>
    <rPh sb="0" eb="2">
      <t>キュウヨ</t>
    </rPh>
    <rPh sb="3" eb="5">
      <t>ゲツガク</t>
    </rPh>
    <rPh sb="7" eb="8">
      <t>エン</t>
    </rPh>
    <rPh sb="12" eb="13">
      <t>ゲツ</t>
    </rPh>
    <rPh sb="17" eb="18">
      <t>エン</t>
    </rPh>
    <rPh sb="19" eb="21">
      <t>シャカイ</t>
    </rPh>
    <rPh sb="21" eb="24">
      <t>ホケンリョウ</t>
    </rPh>
    <rPh sb="25" eb="27">
      <t>ホウジン</t>
    </rPh>
    <rPh sb="27" eb="29">
      <t>フタン</t>
    </rPh>
    <rPh sb="29" eb="30">
      <t>ブン</t>
    </rPh>
    <rPh sb="35" eb="36">
      <t>エン</t>
    </rPh>
    <rPh sb="43" eb="44">
      <t>エン</t>
    </rPh>
    <rPh sb="45" eb="47">
      <t>ツウキン</t>
    </rPh>
    <rPh sb="47" eb="49">
      <t>テアテ</t>
    </rPh>
    <rPh sb="53" eb="54">
      <t>エン</t>
    </rPh>
    <rPh sb="58" eb="59">
      <t>ゲツ</t>
    </rPh>
    <rPh sb="62" eb="63">
      <t>エン</t>
    </rPh>
    <phoneticPr fontId="1"/>
  </si>
  <si>
    <t>給与：○○円×１２か月＝○○○円
社会保険料（法人負担分）：
○○円×○○％＝○○円
通勤手当：
○○円×１２か月＝○○円</t>
    <rPh sb="0" eb="2">
      <t>キュウヨ</t>
    </rPh>
    <rPh sb="5" eb="6">
      <t>エン</t>
    </rPh>
    <rPh sb="10" eb="11">
      <t>ゲツ</t>
    </rPh>
    <rPh sb="15" eb="16">
      <t>エン</t>
    </rPh>
    <rPh sb="17" eb="19">
      <t>シャカイ</t>
    </rPh>
    <rPh sb="19" eb="22">
      <t>ホケンリョウ</t>
    </rPh>
    <rPh sb="23" eb="25">
      <t>ホウジン</t>
    </rPh>
    <rPh sb="25" eb="27">
      <t>フタン</t>
    </rPh>
    <rPh sb="27" eb="28">
      <t>ブン</t>
    </rPh>
    <rPh sb="33" eb="34">
      <t>エン</t>
    </rPh>
    <rPh sb="41" eb="42">
      <t>エン</t>
    </rPh>
    <rPh sb="43" eb="45">
      <t>ツウキン</t>
    </rPh>
    <rPh sb="45" eb="47">
      <t>テアテ</t>
    </rPh>
    <rPh sb="51" eb="52">
      <t>エン</t>
    </rPh>
    <rPh sb="56" eb="57">
      <t>ゲツ</t>
    </rPh>
    <rPh sb="60" eb="61">
      <t>エン</t>
    </rPh>
    <phoneticPr fontId="1"/>
  </si>
  <si>
    <t>小計</t>
    <rPh sb="0" eb="2">
      <t>ショウケイ</t>
    </rPh>
    <phoneticPr fontId="1"/>
  </si>
  <si>
    <t>事業に係る保健料</t>
    <rPh sb="0" eb="2">
      <t>ジギョウ</t>
    </rPh>
    <rPh sb="3" eb="4">
      <t>カカ</t>
    </rPh>
    <rPh sb="5" eb="7">
      <t>ホケン</t>
    </rPh>
    <rPh sb="7" eb="8">
      <t>リョウ</t>
    </rPh>
    <phoneticPr fontId="1"/>
  </si>
  <si>
    <t>合計（千円未満切り上げ）</t>
    <rPh sb="0" eb="2">
      <t>ゴウケイ</t>
    </rPh>
    <rPh sb="3" eb="5">
      <t>センエン</t>
    </rPh>
    <rPh sb="5" eb="7">
      <t>ミマン</t>
    </rPh>
    <rPh sb="7" eb="8">
      <t>キ</t>
    </rPh>
    <rPh sb="9" eb="10">
      <t>ア</t>
    </rPh>
    <phoneticPr fontId="1"/>
  </si>
  <si>
    <t>講師謝金：○○円×○回
材料費：○○円×○回</t>
    <rPh sb="0" eb="2">
      <t>コウシ</t>
    </rPh>
    <rPh sb="2" eb="4">
      <t>シャキン</t>
    </rPh>
    <rPh sb="7" eb="8">
      <t>エン</t>
    </rPh>
    <rPh sb="10" eb="11">
      <t>カイ</t>
    </rPh>
    <rPh sb="12" eb="15">
      <t>ザイリョウヒ</t>
    </rPh>
    <rPh sb="18" eb="19">
      <t>エン</t>
    </rPh>
    <rPh sb="21" eb="22">
      <t>カイ</t>
    </rPh>
    <phoneticPr fontId="1"/>
  </si>
  <si>
    <t>教材費</t>
    <rPh sb="0" eb="3">
      <t>キョウザイヒ</t>
    </rPh>
    <phoneticPr fontId="1"/>
  </si>
  <si>
    <t>○○円×１２か月</t>
    <rPh sb="2" eb="3">
      <t>エン</t>
    </rPh>
    <rPh sb="7" eb="8">
      <t>ゲツ</t>
    </rPh>
    <phoneticPr fontId="1"/>
  </si>
  <si>
    <t>書籍・雑誌等（利用者用）</t>
    <rPh sb="0" eb="2">
      <t>ショセキ</t>
    </rPh>
    <rPh sb="3" eb="5">
      <t>ザッシ</t>
    </rPh>
    <rPh sb="5" eb="6">
      <t>トウ</t>
    </rPh>
    <rPh sb="7" eb="10">
      <t>リヨウシャ</t>
    </rPh>
    <rPh sb="10" eb="11">
      <t>ヨウ</t>
    </rPh>
    <phoneticPr fontId="1"/>
  </si>
  <si>
    <t>文具・事務消耗品</t>
    <rPh sb="0" eb="2">
      <t>ブング</t>
    </rPh>
    <rPh sb="3" eb="5">
      <t>ジム</t>
    </rPh>
    <rPh sb="5" eb="7">
      <t>ショウモウ</t>
    </rPh>
    <rPh sb="7" eb="8">
      <t>ヒン</t>
    </rPh>
    <phoneticPr fontId="1"/>
  </si>
  <si>
    <t>印刷製本費</t>
    <rPh sb="0" eb="2">
      <t>インサツ</t>
    </rPh>
    <rPh sb="2" eb="4">
      <t>セイホン</t>
    </rPh>
    <rPh sb="4" eb="5">
      <t>ヒ</t>
    </rPh>
    <phoneticPr fontId="1"/>
  </si>
  <si>
    <t>周知・啓発用パンフレット○○枚</t>
    <rPh sb="0" eb="2">
      <t>シュウチ</t>
    </rPh>
    <rPh sb="3" eb="6">
      <t>ケイハツヨウ</t>
    </rPh>
    <rPh sb="14" eb="15">
      <t>マイ</t>
    </rPh>
    <phoneticPr fontId="1"/>
  </si>
  <si>
    <t>外部研修○○円×○回、内部研修資料代</t>
    <rPh sb="0" eb="2">
      <t>ガイブ</t>
    </rPh>
    <rPh sb="2" eb="4">
      <t>ケンシュウ</t>
    </rPh>
    <rPh sb="6" eb="7">
      <t>エン</t>
    </rPh>
    <rPh sb="9" eb="10">
      <t>カイ</t>
    </rPh>
    <rPh sb="11" eb="13">
      <t>ナイブ</t>
    </rPh>
    <rPh sb="13" eb="15">
      <t>ケンシュウ</t>
    </rPh>
    <rPh sb="15" eb="18">
      <t>シリョウダイ</t>
    </rPh>
    <phoneticPr fontId="1"/>
  </si>
  <si>
    <t>遊具・絵本等</t>
    <rPh sb="0" eb="2">
      <t>ユウグ</t>
    </rPh>
    <rPh sb="3" eb="5">
      <t>エホン</t>
    </rPh>
    <rPh sb="5" eb="6">
      <t>トウ</t>
    </rPh>
    <phoneticPr fontId="1"/>
  </si>
  <si>
    <t>※欄が不足する場合は、適宜、追加・拡張してください。</t>
    <rPh sb="1" eb="2">
      <t>ラン</t>
    </rPh>
    <rPh sb="3" eb="5">
      <t>フソク</t>
    </rPh>
    <rPh sb="7" eb="9">
      <t>バアイ</t>
    </rPh>
    <rPh sb="11" eb="13">
      <t>テキギ</t>
    </rPh>
    <rPh sb="14" eb="16">
      <t>ツイカ</t>
    </rPh>
    <rPh sb="17" eb="19">
      <t>カクチョウ</t>
    </rPh>
    <phoneticPr fontId="1"/>
  </si>
  <si>
    <t>【参考】内訳書</t>
    <rPh sb="1" eb="3">
      <t>サンコウ</t>
    </rPh>
    <rPh sb="4" eb="7">
      <t>ウチワケショ</t>
    </rPh>
    <phoneticPr fontId="1"/>
  </si>
  <si>
    <t>【参考】内訳書（記載例）</t>
    <rPh sb="1" eb="3">
      <t>サンコウ</t>
    </rPh>
    <rPh sb="4" eb="7">
      <t>ウチワケショ</t>
    </rPh>
    <rPh sb="8" eb="10">
      <t>キサイ</t>
    </rPh>
    <rPh sb="10" eb="11">
      <t>レイ</t>
    </rPh>
    <phoneticPr fontId="1"/>
  </si>
  <si>
    <t>千円</t>
    <rPh sb="0" eb="2">
      <t>センエン</t>
    </rPh>
    <phoneticPr fontId="1"/>
  </si>
  <si>
    <t>様式6-2（三里塚なかよしひろば・公津の杜なかよしひろば用）</t>
    <rPh sb="0" eb="2">
      <t>ヨウシキ</t>
    </rPh>
    <rPh sb="6" eb="8">
      <t>サンリ</t>
    </rPh>
    <rPh sb="8" eb="9">
      <t>ヅカ</t>
    </rPh>
    <rPh sb="17" eb="19">
      <t>コウヅ</t>
    </rPh>
    <rPh sb="20" eb="21">
      <t>モリ</t>
    </rPh>
    <rPh sb="28" eb="29">
      <t>ヨウ</t>
    </rPh>
    <phoneticPr fontId="1"/>
  </si>
  <si>
    <t>・見積書には，見積の明細又は内訳がわかる書類を添付すること。（３年度分）</t>
    <rPh sb="32" eb="35">
      <t>ネンドブン</t>
    </rPh>
    <phoneticPr fontId="1"/>
  </si>
  <si>
    <t>業務受注者募集手続に応募するにあたり，下記のとおり見積額を記載し，提出します。</t>
    <rPh sb="0" eb="2">
      <t>ギョウム</t>
    </rPh>
    <rPh sb="2" eb="5">
      <t>ジュチュウシャ</t>
    </rPh>
    <rPh sb="5" eb="7">
      <t>ボシュウ</t>
    </rPh>
    <rPh sb="7" eb="9">
      <t>テツヅ</t>
    </rPh>
    <rPh sb="10" eb="12">
      <t>オウボ</t>
    </rPh>
    <phoneticPr fontId="1"/>
  </si>
  <si>
    <t>ふれあいひろば2023・2024年が上限額を超えています。</t>
  </si>
  <si>
    <t>ふれあいエラー33年度・合計額</t>
    <rPh sb="9" eb="10">
      <t>ネン</t>
    </rPh>
    <rPh sb="10" eb="11">
      <t>ド</t>
    </rPh>
    <rPh sb="12" eb="14">
      <t>ゴウケイ</t>
    </rPh>
    <rPh sb="14" eb="15">
      <t>ガク</t>
    </rPh>
    <phoneticPr fontId="1"/>
  </si>
  <si>
    <t>ふれあいひろば2022年が上限額を超えています。</t>
  </si>
  <si>
    <t>ふれあいエラー32・33年度</t>
    <rPh sb="12" eb="13">
      <t>ネン</t>
    </rPh>
    <rPh sb="13" eb="14">
      <t>ド</t>
    </rPh>
    <phoneticPr fontId="1"/>
  </si>
  <si>
    <t>なかよしひろば2023・2024年が上限額を超えています。</t>
    <phoneticPr fontId="1"/>
  </si>
  <si>
    <t>ふれあいエラー32年度・合計額</t>
    <rPh sb="9" eb="10">
      <t>ネン</t>
    </rPh>
    <rPh sb="10" eb="11">
      <t>ド</t>
    </rPh>
    <rPh sb="12" eb="14">
      <t>ゴウケイ</t>
    </rPh>
    <rPh sb="14" eb="15">
      <t>ガク</t>
    </rPh>
    <phoneticPr fontId="1"/>
  </si>
  <si>
    <t>なかよしひろば2022・2024年が上限額を超えています。</t>
    <phoneticPr fontId="1"/>
  </si>
  <si>
    <t>ふれあいエラー32・34年度</t>
    <rPh sb="12" eb="13">
      <t>ネン</t>
    </rPh>
    <rPh sb="13" eb="14">
      <t>ド</t>
    </rPh>
    <phoneticPr fontId="1"/>
  </si>
  <si>
    <t>なかよしひろば2022・2023年が上限額を超えています。</t>
    <phoneticPr fontId="1"/>
  </si>
  <si>
    <t>なかよしひろば2024年が上限額を超えています。</t>
    <phoneticPr fontId="1"/>
  </si>
  <si>
    <t>ふれあいエラー合計額</t>
    <rPh sb="7" eb="9">
      <t>ゴウケイ</t>
    </rPh>
    <rPh sb="9" eb="10">
      <t>ガク</t>
    </rPh>
    <phoneticPr fontId="1"/>
  </si>
  <si>
    <t>なかよしひろば2023年が上限額を超えています。</t>
    <phoneticPr fontId="1"/>
  </si>
  <si>
    <t>ふれあいエラー34年度</t>
    <rPh sb="9" eb="10">
      <t>ネン</t>
    </rPh>
    <rPh sb="10" eb="11">
      <t>ド</t>
    </rPh>
    <phoneticPr fontId="1"/>
  </si>
  <si>
    <t>なかよしひろば2022年が上限額を超えています。</t>
    <phoneticPr fontId="1"/>
  </si>
  <si>
    <t>ふれあいエラー33年度</t>
    <rPh sb="9" eb="10">
      <t>ネン</t>
    </rPh>
    <rPh sb="10" eb="11">
      <t>ド</t>
    </rPh>
    <phoneticPr fontId="1"/>
  </si>
  <si>
    <t>ふれあいエラー32年度</t>
    <rPh sb="9" eb="10">
      <t>ネン</t>
    </rPh>
    <rPh sb="10" eb="11">
      <t>ド</t>
    </rPh>
    <phoneticPr fontId="1"/>
  </si>
  <si>
    <t>第二種社会福祉事業のため非課税</t>
    <rPh sb="0" eb="1">
      <t>ダイ</t>
    </rPh>
    <rPh sb="1" eb="3">
      <t>ニシュ</t>
    </rPh>
    <rPh sb="3" eb="5">
      <t>シャカイ</t>
    </rPh>
    <rPh sb="5" eb="7">
      <t>フクシ</t>
    </rPh>
    <rPh sb="7" eb="9">
      <t>ジギョウ</t>
    </rPh>
    <rPh sb="12" eb="15">
      <t>ヒカゼイ</t>
    </rPh>
    <phoneticPr fontId="1"/>
  </si>
  <si>
    <t>税抜額</t>
    <rPh sb="0" eb="2">
      <t>ゼイヌキ</t>
    </rPh>
    <rPh sb="2" eb="3">
      <t>ガク</t>
    </rPh>
    <phoneticPr fontId="1"/>
  </si>
  <si>
    <t>令和１０年度</t>
    <rPh sb="0" eb="2">
      <t>レイワ</t>
    </rPh>
    <rPh sb="4" eb="5">
      <t>ネン</t>
    </rPh>
    <rPh sb="5" eb="6">
      <t>ド</t>
    </rPh>
    <phoneticPr fontId="1"/>
  </si>
  <si>
    <t>合計</t>
    <rPh sb="0" eb="2">
      <t>ゴウケイ</t>
    </rPh>
    <phoneticPr fontId="1"/>
  </si>
  <si>
    <t>Ｈ34</t>
    <phoneticPr fontId="1"/>
  </si>
  <si>
    <t>令和９年度</t>
    <rPh sb="0" eb="2">
      <t>レイワ</t>
    </rPh>
    <rPh sb="3" eb="4">
      <t>ネン</t>
    </rPh>
    <rPh sb="4" eb="5">
      <t>ド</t>
    </rPh>
    <phoneticPr fontId="1"/>
  </si>
  <si>
    <t>Ｈ33</t>
    <phoneticPr fontId="1"/>
  </si>
  <si>
    <t>Ｈ32</t>
    <phoneticPr fontId="1"/>
  </si>
  <si>
    <t>令和８年度</t>
    <rPh sb="0" eb="1">
      <t>レイ</t>
    </rPh>
    <rPh sb="1" eb="2">
      <t>ワ</t>
    </rPh>
    <rPh sb="3" eb="4">
      <t>ネン</t>
    </rPh>
    <rPh sb="4" eb="5">
      <t>ド</t>
    </rPh>
    <phoneticPr fontId="1"/>
  </si>
  <si>
    <t>なかよしひろば</t>
    <phoneticPr fontId="1"/>
  </si>
  <si>
    <t xml:space="preserve">  　年　　月　　日</t>
    <rPh sb="3" eb="4">
      <t>ネン</t>
    </rPh>
    <rPh sb="6" eb="7">
      <t>ツキ</t>
    </rPh>
    <rPh sb="9" eb="10">
      <t>ニチ</t>
    </rPh>
    <phoneticPr fontId="1"/>
  </si>
  <si>
    <t>（単位：千円）</t>
    <rPh sb="1" eb="3">
      <t>タンイ</t>
    </rPh>
    <rPh sb="4" eb="6">
      <t>センエン</t>
    </rPh>
    <phoneticPr fontId="1"/>
  </si>
  <si>
    <t>利用者支援事業</t>
    <rPh sb="0" eb="3">
      <t>リヨウシャ</t>
    </rPh>
    <rPh sb="3" eb="7">
      <t>シエンジギョウ</t>
    </rPh>
    <phoneticPr fontId="1"/>
  </si>
  <si>
    <t>・各年度の業務委託費用の参考見積額として，業務仕様書に記載する業務を受託した際に，必要となる費用等の</t>
    <rPh sb="1" eb="4">
      <t>カクネンド</t>
    </rPh>
    <rPh sb="21" eb="23">
      <t>ギョウム</t>
    </rPh>
    <rPh sb="23" eb="26">
      <t>シヨウショ</t>
    </rPh>
    <phoneticPr fontId="1"/>
  </si>
  <si>
    <t>　見積額を次に示す方法により算出すること。</t>
    <rPh sb="3" eb="4">
      <t>ガク</t>
    </rPh>
    <rPh sb="5" eb="6">
      <t>ツギ</t>
    </rPh>
    <rPh sb="7" eb="8">
      <t>シメ</t>
    </rPh>
    <rPh sb="9" eb="11">
      <t>ホウホウ</t>
    </rPh>
    <rPh sb="14" eb="16">
      <t>サンシュツ</t>
    </rPh>
    <phoneticPr fontId="1"/>
  </si>
  <si>
    <t>　ます。</t>
    <phoneticPr fontId="1"/>
  </si>
  <si>
    <t>令和8年度</t>
    <rPh sb="0" eb="1">
      <t>レイ</t>
    </rPh>
    <rPh sb="1" eb="2">
      <t>ワ</t>
    </rPh>
    <rPh sb="3" eb="5">
      <t>ネンド</t>
    </rPh>
    <phoneticPr fontId="1"/>
  </si>
  <si>
    <t>令和9年度</t>
    <rPh sb="0" eb="1">
      <t>レイ</t>
    </rPh>
    <rPh sb="1" eb="2">
      <t>ワ</t>
    </rPh>
    <rPh sb="3" eb="5">
      <t>ネンド</t>
    </rPh>
    <phoneticPr fontId="1"/>
  </si>
  <si>
    <t>令和10年度</t>
    <rPh sb="0" eb="1">
      <t>レイ</t>
    </rPh>
    <rPh sb="1" eb="2">
      <t>ワ</t>
    </rPh>
    <rPh sb="4" eb="6">
      <t>ネンド</t>
    </rPh>
    <phoneticPr fontId="1"/>
  </si>
  <si>
    <t>三里塚
税抜上限額 なかよしひろば</t>
    <rPh sb="0" eb="3">
      <t>サンリヅカ</t>
    </rPh>
    <rPh sb="4" eb="6">
      <t>ゼイヌキ</t>
    </rPh>
    <rPh sb="6" eb="9">
      <t>ジョウゲンガク</t>
    </rPh>
    <phoneticPr fontId="1"/>
  </si>
  <si>
    <t>三里塚
税抜上限額　利用者支援事業</t>
    <rPh sb="0" eb="3">
      <t>サンリヅカ</t>
    </rPh>
    <rPh sb="4" eb="6">
      <t>ゼイヌキ</t>
    </rPh>
    <rPh sb="6" eb="9">
      <t>ジョウゲンガク</t>
    </rPh>
    <rPh sb="10" eb="17">
      <t>リヨウシャシエンジギョウ</t>
    </rPh>
    <phoneticPr fontId="1"/>
  </si>
  <si>
    <t>公津の杜
税抜上限額 なかよしひろば</t>
    <rPh sb="0" eb="2">
      <t>コウヅ</t>
    </rPh>
    <rPh sb="3" eb="4">
      <t>モリ</t>
    </rPh>
    <rPh sb="5" eb="7">
      <t>ゼイヌキ</t>
    </rPh>
    <rPh sb="7" eb="10">
      <t>ジョウゲンガク</t>
    </rPh>
    <phoneticPr fontId="1"/>
  </si>
  <si>
    <t>公津の杜
税抜上限額　利用者支援事業</t>
    <rPh sb="0" eb="2">
      <t>コウヅ</t>
    </rPh>
    <rPh sb="3" eb="4">
      <t>モリ</t>
    </rPh>
    <rPh sb="5" eb="7">
      <t>ゼイヌキ</t>
    </rPh>
    <rPh sb="7" eb="10">
      <t>ジョウゲンガク</t>
    </rPh>
    <rPh sb="11" eb="18">
      <t>リヨウシャシエンジギョウ</t>
    </rPh>
    <phoneticPr fontId="1"/>
  </si>
  <si>
    <t>令和８年度</t>
    <rPh sb="0" eb="1">
      <t>レイ</t>
    </rPh>
    <rPh sb="1" eb="2">
      <t>ワ</t>
    </rPh>
    <rPh sb="3" eb="5">
      <t>ネンド</t>
    </rPh>
    <phoneticPr fontId="1"/>
  </si>
  <si>
    <t>令和９年度</t>
    <rPh sb="0" eb="1">
      <t>レイ</t>
    </rPh>
    <rPh sb="1" eb="2">
      <t>ワ</t>
    </rPh>
    <rPh sb="3" eb="5">
      <t>ネンド</t>
    </rPh>
    <phoneticPr fontId="1"/>
  </si>
  <si>
    <t>令和１０年度</t>
    <rPh sb="0" eb="1">
      <t>レイ</t>
    </rPh>
    <rPh sb="1" eb="2">
      <t>ワ</t>
    </rPh>
    <rPh sb="4" eb="6">
      <t>ネンド</t>
    </rPh>
    <phoneticPr fontId="1"/>
  </si>
  <si>
    <t>成田市三里塚なかよしひろば業務及び成田市三里塚なかよしひろば利用者支援事業業務</t>
  </si>
  <si>
    <t>１　件名　　（いずれかを○で囲む。）</t>
    <rPh sb="2" eb="4">
      <t>ケンメイ</t>
    </rPh>
    <phoneticPr fontId="1"/>
  </si>
  <si>
    <t>・</t>
    <phoneticPr fontId="1"/>
  </si>
  <si>
    <t>成田市公津の杜なかよしひろば業務及び成田市公津の杜なかよしひろば利用者支援事業業務</t>
    <rPh sb="16" eb="17">
      <t>オヨ</t>
    </rPh>
    <rPh sb="18" eb="21">
      <t>ナリタシ</t>
    </rPh>
    <rPh sb="21" eb="23">
      <t>コウヅ</t>
    </rPh>
    <rPh sb="24" eb="25">
      <t>モリ</t>
    </rPh>
    <rPh sb="32" eb="37">
      <t>リヨウシャシエン</t>
    </rPh>
    <rPh sb="37" eb="39">
      <t>ジギョウ</t>
    </rPh>
    <rPh sb="39" eb="41">
      <t>ギョウム</t>
    </rPh>
    <phoneticPr fontId="1"/>
  </si>
  <si>
    <t>イ　各年度（令和８年度～令和１０年度）業務委託見積額</t>
    <phoneticPr fontId="1"/>
  </si>
  <si>
    <t>・なかよしひろば及び利用者支援事業の各年度の事業予定費用を白地に記入してください。(単位：千円)</t>
    <rPh sb="8" eb="9">
      <t>オヨ</t>
    </rPh>
    <rPh sb="10" eb="13">
      <t>リヨウシャ</t>
    </rPh>
    <rPh sb="13" eb="15">
      <t>シエン</t>
    </rPh>
    <rPh sb="15" eb="17">
      <t>ジギョウ</t>
    </rPh>
    <rPh sb="18" eb="21">
      <t>カクネンド</t>
    </rPh>
    <rPh sb="22" eb="24">
      <t>ジギョウ</t>
    </rPh>
    <rPh sb="24" eb="26">
      <t>ヨテイ</t>
    </rPh>
    <rPh sb="26" eb="28">
      <t>ヒヨウ</t>
    </rPh>
    <rPh sb="29" eb="31">
      <t>シロジ</t>
    </rPh>
    <rPh sb="32" eb="34">
      <t>キニュウ</t>
    </rPh>
    <rPh sb="42" eb="44">
      <t>タンイ</t>
    </rPh>
    <rPh sb="45" eb="47">
      <t>センエン</t>
    </rPh>
    <phoneticPr fontId="1"/>
  </si>
  <si>
    <r>
      <t>※なかよしひろば</t>
    </r>
    <r>
      <rPr>
        <sz val="11"/>
        <color theme="1"/>
        <rFont val="ＭＳ Ｐゴシック"/>
        <family val="3"/>
        <charset val="128"/>
        <scheme val="minor"/>
      </rPr>
      <t>及び利用者支援事業は第二種社会福祉事業のため</t>
    </r>
    <r>
      <rPr>
        <sz val="11"/>
        <color theme="1"/>
        <rFont val="ＭＳ Ｐゴシック"/>
        <family val="2"/>
        <charset val="128"/>
        <scheme val="minor"/>
      </rPr>
      <t>，業務委託費に係る消費税は非課税となり</t>
    </r>
    <rPh sb="31" eb="33">
      <t>ギョウム</t>
    </rPh>
    <rPh sb="33" eb="35">
      <t>イタク</t>
    </rPh>
    <rPh sb="35" eb="36">
      <t>ヒ</t>
    </rPh>
    <rPh sb="37" eb="38">
      <t>カカ</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</si>
</sst>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Red]\(#,##0\)"/>
  </numFmts>
  <fonts count="16" x14ac:knownFonts="1">
    <font>
      <sz val="11"/>
      <color theme="1"/>
      <name val="ＭＳ Ｐゴシック"/>
      <family val="2"/>
      <charset val="128"/>
      <scheme val="minor"/>
    </font>
    <font>
      <sz val="6"/>
      <name val="ＭＳ Ｐゴシック"/>
      <family val="2"/>
      <charset val="128"/>
      <scheme val="minor"/>
    </font>
    <font>
      <sz val="8"/>
      <color theme="1"/>
      <name val="ＭＳ Ｐゴシック"/>
      <family val="3"/>
      <charset val="128"/>
      <scheme val="minor"/>
    </font>
    <font>
      <sz val="12"/>
      <color theme="1"/>
      <name val="ＭＳ Ｐゴシック"/>
      <family val="2"/>
      <charset val="128"/>
      <scheme val="minor"/>
    </font>
    <font>
      <sz val="12"/>
      <color theme="1"/>
      <name val="ＭＳ 明朝"/>
      <family val="1"/>
      <charset val="128"/>
    </font>
    <font>
      <sz val="16"/>
      <color theme="1"/>
      <name val="ＭＳ 明朝"/>
      <family val="1"/>
      <charset val="128"/>
    </font>
    <font>
      <sz val="11"/>
      <color theme="1"/>
      <name val="ＭＳ 明朝"/>
      <family val="1"/>
      <charset val="128"/>
    </font>
    <font>
      <sz val="11"/>
      <color theme="1"/>
      <name val="ＭＳ Ｐゴシック"/>
      <family val="3"/>
      <charset val="128"/>
      <scheme val="minor"/>
    </font>
    <font>
      <sz val="12"/>
      <color theme="1"/>
      <name val="ＭＳ Ｐゴシック"/>
      <family val="3"/>
      <charset val="128"/>
      <scheme val="minor"/>
    </font>
    <font>
      <sz val="11"/>
      <color theme="1"/>
      <name val="ＭＳ Ｐゴシック"/>
      <family val="2"/>
      <charset val="128"/>
      <scheme val="minor"/>
    </font>
    <font>
      <sz val="11"/>
      <color rgb="FFFF0000"/>
      <name val="ＭＳ Ｐゴシック"/>
      <family val="2"/>
      <charset val="128"/>
      <scheme val="minor"/>
    </font>
    <font>
      <sz val="18"/>
      <color theme="1"/>
      <name val="ＭＳ Ｐゴシック"/>
      <family val="3"/>
      <charset val="128"/>
      <scheme val="minor"/>
    </font>
    <font>
      <sz val="16"/>
      <color theme="1"/>
      <name val="ＭＳ Ｐゴシック"/>
      <family val="2"/>
      <charset val="128"/>
      <scheme val="minor"/>
    </font>
    <font>
      <sz val="18"/>
      <color theme="1"/>
      <name val="ＭＳ Ｐゴシック"/>
      <family val="2"/>
      <charset val="128"/>
      <scheme val="minor"/>
    </font>
    <font>
      <sz val="11"/>
      <color rgb="FFFF0000"/>
      <name val="ＭＳ Ｐゴシック"/>
      <family val="3"/>
      <charset val="128"/>
      <scheme val="minor"/>
    </font>
    <font>
      <sz val="10"/>
      <color theme="1"/>
      <name val="ＭＳ Ｐゴシック"/>
      <family val="3"/>
      <charset val="128"/>
      <scheme val="minor"/>
    </font>
  </fonts>
  <fills count="4">
    <fill>
      <patternFill patternType="none"/>
    </fill>
    <fill>
      <patternFill patternType="gray125"/>
    </fill>
    <fill>
      <patternFill patternType="solid">
        <fgColor theme="0" tint="-0.14999847407452621"/>
        <bgColor indexed="64"/>
      </patternFill>
    </fill>
    <fill>
      <patternFill patternType="solid">
        <fgColor rgb="FFFFFF00"/>
        <bgColor indexed="64"/>
      </patternFill>
    </fill>
  </fills>
  <borders count="33">
    <border>
      <left/>
      <right/>
      <top/>
      <bottom/>
      <diagonal/>
    </border>
    <border>
      <left style="thin">
        <color indexed="64"/>
      </left>
      <right style="thin">
        <color indexed="64"/>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style="medium">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thin">
        <color indexed="64"/>
      </left>
      <right/>
      <top style="medium">
        <color indexed="64"/>
      </top>
      <bottom style="medium">
        <color indexed="64"/>
      </bottom>
      <diagonal/>
    </border>
    <border>
      <left/>
      <right style="thin">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thin">
        <color indexed="64"/>
      </bottom>
      <diagonal/>
    </border>
    <border>
      <left style="thin">
        <color indexed="64"/>
      </left>
      <right style="medium">
        <color indexed="64"/>
      </right>
      <top/>
      <bottom/>
      <diagonal/>
    </border>
    <border>
      <left style="medium">
        <color indexed="64"/>
      </left>
      <right style="thin">
        <color indexed="64"/>
      </right>
      <top/>
      <bottom/>
      <diagonal/>
    </border>
    <border>
      <left style="thin">
        <color indexed="64"/>
      </left>
      <right/>
      <top/>
      <bottom/>
      <diagonal/>
    </border>
  </borders>
  <cellStyleXfs count="2">
    <xf numFmtId="0" fontId="0" fillId="0" borderId="0">
      <alignment vertical="center"/>
    </xf>
    <xf numFmtId="38" fontId="9" fillId="0" borderId="0" applyFont="0" applyFill="0" applyBorder="0" applyAlignment="0" applyProtection="0">
      <alignment vertical="center"/>
    </xf>
  </cellStyleXfs>
  <cellXfs count="79">
    <xf numFmtId="0" fontId="0" fillId="0" borderId="0" xfId="0">
      <alignment vertical="center"/>
    </xf>
    <xf numFmtId="0" fontId="3" fillId="0" borderId="0" xfId="0" applyFont="1">
      <alignment vertical="center"/>
    </xf>
    <xf numFmtId="0" fontId="4" fillId="0" borderId="0" xfId="0" applyFont="1">
      <alignment vertical="center"/>
    </xf>
    <xf numFmtId="0" fontId="6" fillId="0" borderId="0" xfId="0" applyFont="1">
      <alignment vertical="center"/>
    </xf>
    <xf numFmtId="0" fontId="4" fillId="0" borderId="0" xfId="0" applyFont="1" applyAlignment="1">
      <alignment horizontal="left" vertical="top"/>
    </xf>
    <xf numFmtId="0" fontId="5" fillId="0" borderId="0" xfId="0" applyFont="1" applyAlignment="1">
      <alignment horizontal="center" vertical="center"/>
    </xf>
    <xf numFmtId="0" fontId="4" fillId="0" borderId="0" xfId="0" applyFont="1" applyAlignment="1">
      <alignment horizontal="left" vertical="center"/>
    </xf>
    <xf numFmtId="0" fontId="0" fillId="0" borderId="4" xfId="0" applyBorder="1" applyAlignment="1">
      <alignment horizontal="center" vertical="center"/>
    </xf>
    <xf numFmtId="0" fontId="0" fillId="0" borderId="7" xfId="0" applyBorder="1" applyAlignment="1">
      <alignment horizontal="center" vertical="center"/>
    </xf>
    <xf numFmtId="0" fontId="0" fillId="0" borderId="8" xfId="0" applyBorder="1" applyAlignment="1">
      <alignment horizontal="center" vertical="center"/>
    </xf>
    <xf numFmtId="0" fontId="0" fillId="0" borderId="14" xfId="0" applyBorder="1" applyAlignment="1">
      <alignment horizontal="center" vertical="center"/>
    </xf>
    <xf numFmtId="0" fontId="0" fillId="0" borderId="16" xfId="0" applyBorder="1" applyAlignment="1">
      <alignment vertical="center" wrapText="1"/>
    </xf>
    <xf numFmtId="0" fontId="0" fillId="0" borderId="16" xfId="0" applyBorder="1">
      <alignment vertical="center"/>
    </xf>
    <xf numFmtId="0" fontId="0" fillId="0" borderId="15" xfId="0" applyBorder="1">
      <alignment vertical="center"/>
    </xf>
    <xf numFmtId="0" fontId="0" fillId="0" borderId="4" xfId="0" applyBorder="1" applyAlignment="1">
      <alignment horizontal="right" vertical="center"/>
    </xf>
    <xf numFmtId="0" fontId="0" fillId="0" borderId="10" xfId="0" applyBorder="1" applyAlignment="1">
      <alignment horizontal="right" vertical="center"/>
    </xf>
    <xf numFmtId="0" fontId="7" fillId="0" borderId="0" xfId="0" applyFont="1">
      <alignment vertical="center"/>
    </xf>
    <xf numFmtId="38" fontId="13" fillId="0" borderId="0" xfId="1" applyFont="1" applyAlignment="1" applyProtection="1">
      <alignment horizontal="center" vertical="center"/>
    </xf>
    <xf numFmtId="0" fontId="13" fillId="0" borderId="0" xfId="0" applyFont="1" applyAlignment="1">
      <alignment horizontal="center" vertical="center"/>
    </xf>
    <xf numFmtId="0" fontId="2" fillId="3" borderId="32" xfId="0" applyFont="1" applyFill="1" applyBorder="1" applyAlignment="1">
      <alignment horizontal="center" vertical="center"/>
    </xf>
    <xf numFmtId="0" fontId="2" fillId="3" borderId="13" xfId="0" applyFont="1" applyFill="1" applyBorder="1" applyAlignment="1">
      <alignment horizontal="center" vertical="center"/>
    </xf>
    <xf numFmtId="0" fontId="0" fillId="0" borderId="0" xfId="0" applyAlignment="1"/>
    <xf numFmtId="0" fontId="4" fillId="0" borderId="0" xfId="0" applyFont="1" applyAlignment="1">
      <alignment horizontal="right" vertical="center"/>
    </xf>
    <xf numFmtId="0" fontId="2" fillId="0" borderId="22" xfId="0" applyFont="1" applyBorder="1" applyAlignment="1">
      <alignment vertical="center" wrapText="1" shrinkToFit="1"/>
    </xf>
    <xf numFmtId="0" fontId="2" fillId="0" borderId="6" xfId="0" applyFont="1" applyBorder="1" applyAlignment="1">
      <alignment vertical="center" wrapText="1" shrinkToFit="1"/>
    </xf>
    <xf numFmtId="0" fontId="7" fillId="0" borderId="22" xfId="0" applyFont="1" applyBorder="1">
      <alignment vertical="center"/>
    </xf>
    <xf numFmtId="0" fontId="0" fillId="3" borderId="13" xfId="0" applyFill="1" applyBorder="1" applyAlignment="1">
      <alignment horizontal="center" vertical="center"/>
    </xf>
    <xf numFmtId="0" fontId="3" fillId="0" borderId="22" xfId="0" applyFont="1" applyBorder="1" applyAlignment="1">
      <alignment horizontal="center" vertical="center"/>
    </xf>
    <xf numFmtId="38" fontId="13" fillId="0" borderId="22" xfId="1" applyFont="1" applyBorder="1" applyAlignment="1" applyProtection="1">
      <alignment horizontal="center" vertical="center"/>
    </xf>
    <xf numFmtId="0" fontId="5" fillId="0" borderId="0" xfId="0" applyFont="1" applyAlignment="1">
      <alignment horizontal="center" vertical="center"/>
    </xf>
    <xf numFmtId="0" fontId="4" fillId="0" borderId="0" xfId="0" applyFont="1" applyAlignment="1">
      <alignment horizontal="center" vertical="center"/>
    </xf>
    <xf numFmtId="0" fontId="4" fillId="0" borderId="0" xfId="0" applyFont="1" applyAlignment="1">
      <alignment horizontal="center" vertical="top"/>
    </xf>
    <xf numFmtId="0" fontId="6" fillId="0" borderId="0" xfId="0" applyFont="1" applyAlignment="1" applyProtection="1">
      <alignment horizontal="left" vertical="center"/>
      <protection locked="0"/>
    </xf>
    <xf numFmtId="0" fontId="0" fillId="0" borderId="0" xfId="0" applyAlignment="1">
      <alignment horizontal="left" vertical="center" wrapText="1"/>
    </xf>
    <xf numFmtId="176" fontId="13" fillId="2" borderId="2" xfId="0" applyNumberFormat="1" applyFont="1" applyFill="1" applyBorder="1" applyAlignment="1">
      <alignment horizontal="right" vertical="center"/>
    </xf>
    <xf numFmtId="176" fontId="13" fillId="2" borderId="3" xfId="0" applyNumberFormat="1" applyFont="1" applyFill="1" applyBorder="1" applyAlignment="1">
      <alignment horizontal="right" vertical="center"/>
    </xf>
    <xf numFmtId="176" fontId="13" fillId="2" borderId="6" xfId="0" applyNumberFormat="1" applyFont="1" applyFill="1" applyBorder="1" applyAlignment="1">
      <alignment horizontal="right" vertical="center"/>
    </xf>
    <xf numFmtId="0" fontId="0" fillId="2" borderId="27" xfId="0" applyFill="1" applyBorder="1" applyAlignment="1">
      <alignment horizontal="center" vertical="center"/>
    </xf>
    <xf numFmtId="0" fontId="0" fillId="2" borderId="26" xfId="0" applyFill="1" applyBorder="1" applyAlignment="1">
      <alignment horizontal="center" vertical="center"/>
    </xf>
    <xf numFmtId="0" fontId="8" fillId="2" borderId="26" xfId="0" applyFont="1" applyFill="1" applyBorder="1" applyAlignment="1">
      <alignment horizontal="center" vertical="center"/>
    </xf>
    <xf numFmtId="0" fontId="8" fillId="2" borderId="20" xfId="0" applyFont="1" applyFill="1" applyBorder="1" applyAlignment="1">
      <alignment horizontal="center" vertical="center"/>
    </xf>
    <xf numFmtId="0" fontId="8" fillId="2" borderId="27" xfId="0" applyFont="1" applyFill="1" applyBorder="1" applyAlignment="1">
      <alignment horizontal="center" vertical="center"/>
    </xf>
    <xf numFmtId="0" fontId="8" fillId="2" borderId="28" xfId="0" applyFont="1" applyFill="1" applyBorder="1" applyAlignment="1">
      <alignment horizontal="center" vertical="center"/>
    </xf>
    <xf numFmtId="0" fontId="8" fillId="2" borderId="31" xfId="0" applyFont="1" applyFill="1" applyBorder="1" applyAlignment="1">
      <alignment horizontal="center" vertical="center"/>
    </xf>
    <xf numFmtId="0" fontId="8" fillId="2" borderId="13" xfId="0" applyFont="1" applyFill="1" applyBorder="1" applyAlignment="1">
      <alignment horizontal="center" vertical="center"/>
    </xf>
    <xf numFmtId="0" fontId="8" fillId="2" borderId="30" xfId="0" applyFont="1" applyFill="1" applyBorder="1" applyAlignment="1">
      <alignment horizontal="center" vertical="center"/>
    </xf>
    <xf numFmtId="0" fontId="3" fillId="2" borderId="7" xfId="0" applyFont="1" applyFill="1" applyBorder="1" applyAlignment="1">
      <alignment horizontal="center" vertical="center"/>
    </xf>
    <xf numFmtId="0" fontId="8" fillId="2" borderId="8" xfId="0" applyFont="1" applyFill="1" applyBorder="1" applyAlignment="1">
      <alignment horizontal="center" vertical="center"/>
    </xf>
    <xf numFmtId="0" fontId="8" fillId="2" borderId="14" xfId="0" applyFont="1" applyFill="1" applyBorder="1" applyAlignment="1">
      <alignment horizontal="center" vertical="center"/>
    </xf>
    <xf numFmtId="0" fontId="8" fillId="2" borderId="9" xfId="0" applyFont="1" applyFill="1" applyBorder="1" applyAlignment="1">
      <alignment horizontal="center" vertical="center"/>
    </xf>
    <xf numFmtId="0" fontId="8" fillId="2" borderId="10" xfId="0" applyFont="1" applyFill="1" applyBorder="1" applyAlignment="1">
      <alignment horizontal="center" vertical="center"/>
    </xf>
    <xf numFmtId="0" fontId="8" fillId="2" borderId="15" xfId="0" applyFont="1" applyFill="1" applyBorder="1" applyAlignment="1">
      <alignment horizontal="center" vertical="center"/>
    </xf>
    <xf numFmtId="0" fontId="3" fillId="2" borderId="29" xfId="0" applyFont="1" applyFill="1" applyBorder="1" applyAlignment="1">
      <alignment horizontal="center" vertical="center"/>
    </xf>
    <xf numFmtId="0" fontId="3" fillId="2" borderId="8" xfId="0" applyFont="1" applyFill="1" applyBorder="1" applyAlignment="1">
      <alignment horizontal="center" vertical="center"/>
    </xf>
    <xf numFmtId="0" fontId="3" fillId="2" borderId="11" xfId="0" applyFont="1" applyFill="1" applyBorder="1" applyAlignment="1">
      <alignment horizontal="center" vertical="center"/>
    </xf>
    <xf numFmtId="176" fontId="12" fillId="0" borderId="27" xfId="0" applyNumberFormat="1" applyFont="1" applyBorder="1" applyAlignment="1" applyProtection="1">
      <alignment horizontal="right" vertical="center"/>
      <protection locked="0"/>
    </xf>
    <xf numFmtId="176" fontId="12" fillId="0" borderId="26" xfId="0" applyNumberFormat="1" applyFont="1" applyBorder="1" applyAlignment="1" applyProtection="1">
      <alignment horizontal="right" vertical="center"/>
      <protection locked="0"/>
    </xf>
    <xf numFmtId="176" fontId="12" fillId="0" borderId="28" xfId="0" applyNumberFormat="1" applyFont="1" applyBorder="1" applyAlignment="1" applyProtection="1">
      <alignment horizontal="right" vertical="center"/>
      <protection locked="0"/>
    </xf>
    <xf numFmtId="176" fontId="12" fillId="0" borderId="20" xfId="0" applyNumberFormat="1" applyFont="1" applyBorder="1" applyAlignment="1" applyProtection="1">
      <alignment horizontal="right" vertical="center"/>
      <protection locked="0"/>
    </xf>
    <xf numFmtId="176" fontId="11" fillId="2" borderId="25" xfId="0" applyNumberFormat="1" applyFont="1" applyFill="1" applyBorder="1" applyAlignment="1">
      <alignment horizontal="center" vertical="center"/>
    </xf>
    <xf numFmtId="176" fontId="11" fillId="2" borderId="24" xfId="0" applyNumberFormat="1" applyFont="1" applyFill="1" applyBorder="1" applyAlignment="1">
      <alignment horizontal="center" vertical="center"/>
    </xf>
    <xf numFmtId="176" fontId="11" fillId="2" borderId="23" xfId="0" applyNumberFormat="1" applyFont="1" applyFill="1" applyBorder="1" applyAlignment="1">
      <alignment horizontal="center" vertical="center"/>
    </xf>
    <xf numFmtId="176" fontId="11" fillId="2" borderId="19" xfId="0" applyNumberFormat="1" applyFont="1" applyFill="1" applyBorder="1" applyAlignment="1">
      <alignment horizontal="center" vertical="center"/>
    </xf>
    <xf numFmtId="176" fontId="11" fillId="2" borderId="18" xfId="0" applyNumberFormat="1" applyFont="1" applyFill="1" applyBorder="1" applyAlignment="1">
      <alignment horizontal="center" vertical="center"/>
    </xf>
    <xf numFmtId="176" fontId="11" fillId="2" borderId="17" xfId="0" applyNumberFormat="1" applyFont="1" applyFill="1" applyBorder="1" applyAlignment="1">
      <alignment horizontal="center" vertical="center"/>
    </xf>
    <xf numFmtId="0" fontId="3" fillId="2" borderId="21" xfId="0" applyFont="1" applyFill="1" applyBorder="1" applyAlignment="1">
      <alignment horizontal="center" vertical="center"/>
    </xf>
    <xf numFmtId="0" fontId="3" fillId="2" borderId="10" xfId="0" applyFont="1" applyFill="1" applyBorder="1" applyAlignment="1">
      <alignment horizontal="center" vertical="center"/>
    </xf>
    <xf numFmtId="176" fontId="15" fillId="2" borderId="20" xfId="0" applyNumberFormat="1" applyFont="1" applyFill="1" applyBorder="1" applyAlignment="1">
      <alignment horizontal="center" vertical="center" shrinkToFit="1"/>
    </xf>
    <xf numFmtId="176" fontId="15" fillId="2" borderId="3" xfId="0" applyNumberFormat="1" applyFont="1" applyFill="1" applyBorder="1" applyAlignment="1">
      <alignment horizontal="center" vertical="center" shrinkToFit="1"/>
    </xf>
    <xf numFmtId="176" fontId="15" fillId="2" borderId="6" xfId="0" applyNumberFormat="1" applyFont="1" applyFill="1" applyBorder="1" applyAlignment="1">
      <alignment horizontal="center" vertical="center" shrinkToFit="1"/>
    </xf>
    <xf numFmtId="0" fontId="10" fillId="0" borderId="5" xfId="0" applyFont="1" applyBorder="1" applyAlignment="1">
      <alignment horizontal="center" vertical="center"/>
    </xf>
    <xf numFmtId="0" fontId="14" fillId="0" borderId="5" xfId="0" applyFont="1" applyBorder="1" applyAlignment="1">
      <alignment horizontal="center" vertical="center"/>
    </xf>
    <xf numFmtId="0" fontId="14" fillId="0" borderId="9" xfId="0" applyFont="1" applyBorder="1" applyAlignment="1">
      <alignment horizontal="center" vertical="center"/>
    </xf>
    <xf numFmtId="0" fontId="0" fillId="0" borderId="4" xfId="0" applyBorder="1" applyAlignment="1">
      <alignment horizontal="center" vertical="center"/>
    </xf>
    <xf numFmtId="0" fontId="0" fillId="0" borderId="1" xfId="0" applyBorder="1" applyAlignment="1">
      <alignment horizontal="center" vertical="center"/>
    </xf>
    <xf numFmtId="0" fontId="0" fillId="0" borderId="13" xfId="0" applyBorder="1" applyAlignment="1">
      <alignment horizontal="center" vertical="center"/>
    </xf>
    <xf numFmtId="0" fontId="0" fillId="0" borderId="12" xfId="0" applyBorder="1" applyAlignment="1">
      <alignment horizontal="center" vertical="center"/>
    </xf>
    <xf numFmtId="0" fontId="0" fillId="0" borderId="10" xfId="0" applyBorder="1" applyAlignment="1">
      <alignment horizontal="center" vertical="center"/>
    </xf>
    <xf numFmtId="0" fontId="4" fillId="0" borderId="0" xfId="0" applyFont="1" applyAlignment="1">
      <alignment horizontal="left" vertical="center"/>
    </xf>
  </cellXfs>
  <cellStyles count="2">
    <cellStyle name="桁区切り 2" xfId="1" xr:uid="{63C4BA25-4606-4C93-A228-E5C519028B67}"/>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9C43586-7190-429B-92DB-1FF4C9CBB91F}">
  <dimension ref="A1:CY55"/>
  <sheetViews>
    <sheetView showZeros="0" tabSelected="1" view="pageBreakPreview" zoomScaleNormal="100" zoomScaleSheetLayoutView="100" workbookViewId="0">
      <selection activeCell="AI27" sqref="AI27"/>
    </sheetView>
  </sheetViews>
  <sheetFormatPr defaultColWidth="2.453125" defaultRowHeight="15.75" customHeight="1" x14ac:dyDescent="0.2"/>
  <cols>
    <col min="2" max="34" width="3.36328125" customWidth="1"/>
    <col min="35" max="35" width="12.36328125" bestFit="1" customWidth="1"/>
    <col min="36" max="37" width="20" customWidth="1"/>
    <col min="38" max="39" width="3.36328125" hidden="1" customWidth="1"/>
    <col min="40" max="41" width="18" hidden="1" customWidth="1"/>
    <col min="42" max="45" width="0" hidden="1" customWidth="1"/>
    <col min="46" max="46" width="6.453125" hidden="1" customWidth="1"/>
    <col min="47" max="47" width="0" hidden="1" customWidth="1"/>
    <col min="48" max="48" width="6.453125" hidden="1" customWidth="1"/>
    <col min="49" max="51" width="0" hidden="1" customWidth="1"/>
    <col min="52" max="53" width="9.453125" hidden="1" customWidth="1"/>
    <col min="54" max="68" width="0" hidden="1" customWidth="1"/>
    <col min="69" max="69" width="3.453125" hidden="1" customWidth="1"/>
    <col min="70" max="101" width="0" hidden="1" customWidth="1"/>
    <col min="102" max="103" width="20" customWidth="1"/>
  </cols>
  <sheetData>
    <row r="1" spans="1:33" ht="15.75" customHeight="1" x14ac:dyDescent="0.2">
      <c r="A1" t="s">
        <v>42</v>
      </c>
    </row>
    <row r="2" spans="1:33" s="3" customFormat="1" ht="15.75" customHeight="1" x14ac:dyDescent="0.2">
      <c r="A2" s="29" t="s">
        <v>7</v>
      </c>
      <c r="B2" s="29"/>
      <c r="C2" s="29"/>
      <c r="D2" s="29"/>
      <c r="E2" s="29"/>
      <c r="F2" s="29"/>
      <c r="G2" s="29"/>
      <c r="H2" s="29"/>
      <c r="I2" s="29"/>
      <c r="J2" s="29"/>
      <c r="K2" s="29"/>
      <c r="L2" s="29"/>
      <c r="M2" s="29"/>
      <c r="N2" s="29"/>
      <c r="O2" s="29"/>
      <c r="P2" s="29"/>
      <c r="Q2" s="29"/>
      <c r="R2" s="29"/>
      <c r="S2" s="29"/>
      <c r="T2" s="29"/>
      <c r="U2" s="29"/>
      <c r="V2" s="29"/>
      <c r="W2" s="29"/>
      <c r="X2" s="29"/>
      <c r="Y2" s="29"/>
      <c r="Z2" s="29"/>
      <c r="AA2" s="29"/>
      <c r="AB2" s="29"/>
      <c r="AC2" s="29"/>
      <c r="AD2" s="29"/>
      <c r="AE2" s="29"/>
      <c r="AF2" s="29"/>
    </row>
    <row r="3" spans="1:33" s="3" customFormat="1" ht="15.75" customHeight="1" x14ac:dyDescent="0.2">
      <c r="A3" s="29"/>
      <c r="B3" s="29"/>
      <c r="C3" s="29"/>
      <c r="D3" s="29"/>
      <c r="E3" s="29"/>
      <c r="F3" s="29"/>
      <c r="G3" s="29"/>
      <c r="H3" s="29"/>
      <c r="I3" s="29"/>
      <c r="J3" s="29"/>
      <c r="K3" s="29"/>
      <c r="L3" s="29"/>
      <c r="M3" s="29"/>
      <c r="N3" s="29"/>
      <c r="O3" s="29"/>
      <c r="P3" s="29"/>
      <c r="Q3" s="29"/>
      <c r="R3" s="29"/>
      <c r="S3" s="29"/>
      <c r="T3" s="29"/>
      <c r="U3" s="29"/>
      <c r="V3" s="29"/>
      <c r="W3" s="29"/>
      <c r="X3" s="29"/>
      <c r="Y3" s="29"/>
      <c r="Z3" s="29"/>
      <c r="AA3" s="29"/>
      <c r="AB3" s="29"/>
      <c r="AC3" s="29"/>
      <c r="AD3" s="29"/>
      <c r="AE3" s="29"/>
      <c r="AF3" s="29"/>
    </row>
    <row r="4" spans="1:33" s="3" customFormat="1" ht="15.75" customHeight="1" x14ac:dyDescent="0.2">
      <c r="E4" s="5"/>
      <c r="F4" s="5"/>
      <c r="G4" s="5"/>
      <c r="H4" s="5"/>
      <c r="I4" s="5"/>
      <c r="J4" s="5"/>
      <c r="K4" s="5"/>
      <c r="L4" s="5"/>
      <c r="M4" s="5"/>
      <c r="N4" s="5"/>
      <c r="O4" s="5"/>
      <c r="P4" s="5"/>
      <c r="Q4" s="5"/>
      <c r="R4" s="5"/>
      <c r="S4" s="5"/>
      <c r="T4" s="5"/>
      <c r="U4" s="5"/>
      <c r="V4" s="5"/>
      <c r="W4" s="5"/>
      <c r="X4" s="5"/>
      <c r="Y4" s="5"/>
      <c r="Z4" s="5"/>
      <c r="AA4" s="5"/>
      <c r="AB4" s="5"/>
      <c r="AC4" s="5"/>
      <c r="AD4" s="5"/>
      <c r="AE4" s="5"/>
      <c r="AF4" s="5"/>
    </row>
    <row r="5" spans="1:33" s="3" customFormat="1" ht="15.75" customHeight="1" x14ac:dyDescent="0.2">
      <c r="B5" s="4" t="s">
        <v>1</v>
      </c>
      <c r="D5" s="4"/>
      <c r="G5" s="5"/>
      <c r="H5" s="5"/>
      <c r="I5" s="5"/>
      <c r="J5" s="5"/>
      <c r="K5" s="5"/>
      <c r="L5" s="5"/>
      <c r="M5" s="5"/>
      <c r="N5" s="5"/>
      <c r="O5" s="5"/>
      <c r="P5" s="5"/>
      <c r="Q5" s="5"/>
      <c r="R5" s="5"/>
      <c r="S5" s="5"/>
      <c r="T5" s="5"/>
      <c r="U5" s="5"/>
      <c r="V5" s="5"/>
      <c r="W5" s="5"/>
      <c r="X5" s="5"/>
      <c r="Y5" s="5"/>
      <c r="Z5" s="5"/>
      <c r="AA5" s="5"/>
      <c r="AB5" s="5"/>
      <c r="AC5" s="5"/>
      <c r="AD5" s="5"/>
      <c r="AE5" s="5"/>
      <c r="AF5" s="5"/>
    </row>
    <row r="6" spans="1:33" s="3" customFormat="1" ht="15.75" customHeight="1" x14ac:dyDescent="0.2">
      <c r="E6" s="5"/>
      <c r="F6" s="5"/>
      <c r="G6" s="5"/>
      <c r="H6" s="5"/>
      <c r="I6" s="5"/>
      <c r="J6" s="5"/>
      <c r="K6" s="5"/>
      <c r="L6" s="5"/>
      <c r="M6" s="5"/>
      <c r="N6" s="5"/>
      <c r="O6" s="5"/>
      <c r="P6" s="5"/>
      <c r="Q6" s="5"/>
      <c r="R6" s="5"/>
      <c r="S6" s="5"/>
      <c r="T6" s="5"/>
      <c r="U6" s="5"/>
      <c r="V6" s="5"/>
      <c r="W6" s="5"/>
      <c r="X6" s="5"/>
      <c r="Y6" s="5"/>
      <c r="Z6" s="5"/>
      <c r="AA6" s="5"/>
      <c r="AB6" s="5"/>
      <c r="AC6" s="5"/>
      <c r="AD6" s="5"/>
      <c r="AE6" s="5"/>
      <c r="AF6" s="5"/>
    </row>
    <row r="7" spans="1:33" s="3" customFormat="1" ht="15.75" customHeight="1" x14ac:dyDescent="0.2">
      <c r="D7" s="6" t="s">
        <v>44</v>
      </c>
      <c r="E7" s="5"/>
      <c r="F7" s="6"/>
      <c r="G7" s="5"/>
      <c r="H7" s="5"/>
      <c r="I7" s="5"/>
      <c r="J7" s="5"/>
      <c r="K7" s="5"/>
      <c r="L7" s="5"/>
      <c r="M7" s="5"/>
      <c r="N7" s="5"/>
      <c r="O7" s="5"/>
      <c r="P7" s="5"/>
      <c r="Q7" s="5"/>
      <c r="R7" s="5"/>
      <c r="S7" s="5"/>
      <c r="T7" s="5"/>
      <c r="U7" s="5"/>
      <c r="V7" s="5"/>
      <c r="W7" s="5"/>
      <c r="X7" s="5"/>
      <c r="Y7" s="5"/>
      <c r="Z7" s="5"/>
      <c r="AA7" s="5"/>
      <c r="AB7" s="5"/>
      <c r="AC7" s="5"/>
      <c r="AD7" s="5"/>
      <c r="AE7" s="5"/>
      <c r="AF7" s="5"/>
    </row>
    <row r="8" spans="1:33" s="3" customFormat="1" ht="15.75" customHeight="1" x14ac:dyDescent="0.2">
      <c r="E8" s="6"/>
      <c r="F8" s="5"/>
      <c r="G8" s="5"/>
      <c r="H8" s="5"/>
      <c r="I8" s="5"/>
      <c r="J8" s="5"/>
      <c r="K8" s="5"/>
      <c r="L8" s="5"/>
      <c r="M8" s="5"/>
      <c r="N8" s="5"/>
      <c r="O8" s="5"/>
      <c r="P8" s="5"/>
      <c r="Q8" s="5"/>
      <c r="R8" s="5"/>
      <c r="S8" s="5"/>
      <c r="T8" s="5"/>
      <c r="U8" s="5"/>
      <c r="V8" s="5"/>
      <c r="W8" s="5"/>
      <c r="X8" s="5"/>
      <c r="Y8" s="5"/>
      <c r="Z8" s="5"/>
      <c r="AA8" s="5"/>
      <c r="AB8" s="5"/>
      <c r="AC8" s="5"/>
      <c r="AD8" s="5"/>
      <c r="AE8" s="5"/>
      <c r="AF8" s="5"/>
    </row>
    <row r="9" spans="1:33" s="3" customFormat="1" ht="15.75" customHeight="1" x14ac:dyDescent="0.2">
      <c r="E9" s="5"/>
      <c r="F9" s="31" t="s">
        <v>71</v>
      </c>
      <c r="G9" s="31"/>
      <c r="H9" s="31"/>
      <c r="I9" s="31"/>
      <c r="J9" s="31"/>
      <c r="K9" s="31"/>
      <c r="L9" s="6"/>
      <c r="M9" s="5"/>
      <c r="N9" s="5"/>
      <c r="O9" s="5"/>
      <c r="P9" s="5"/>
      <c r="Q9" s="5"/>
      <c r="R9" s="5"/>
      <c r="S9" s="5"/>
      <c r="T9" s="5"/>
      <c r="U9" s="5"/>
      <c r="V9" s="5"/>
      <c r="W9" s="5"/>
      <c r="X9" s="5"/>
      <c r="Y9" s="5"/>
      <c r="Z9" s="5"/>
      <c r="AA9" s="5"/>
      <c r="AB9" s="5"/>
      <c r="AC9" s="5"/>
      <c r="AD9" s="5"/>
      <c r="AE9" s="5"/>
      <c r="AF9" s="5"/>
    </row>
    <row r="10" spans="1:33" s="3" customFormat="1" ht="15.75" customHeight="1" x14ac:dyDescent="0.2">
      <c r="E10" s="5"/>
      <c r="F10" s="5"/>
      <c r="G10" s="5"/>
      <c r="H10" s="5"/>
      <c r="I10" s="5"/>
      <c r="J10" s="5"/>
      <c r="K10" s="5"/>
      <c r="L10" s="5"/>
      <c r="M10" s="5"/>
      <c r="N10" s="5"/>
      <c r="O10" s="5"/>
      <c r="P10" s="5"/>
      <c r="Q10" s="5"/>
      <c r="R10" s="5"/>
      <c r="S10" s="5"/>
      <c r="T10" s="5"/>
      <c r="U10" s="5"/>
      <c r="V10" s="5"/>
      <c r="W10" s="5"/>
      <c r="X10" s="5"/>
      <c r="Y10" s="5"/>
      <c r="Z10" s="5"/>
      <c r="AA10" s="5"/>
      <c r="AB10" s="5"/>
      <c r="AC10" s="5"/>
      <c r="AD10" s="5"/>
      <c r="AE10" s="5"/>
      <c r="AF10" s="5"/>
    </row>
    <row r="11" spans="1:33" s="3" customFormat="1" ht="28.5" customHeight="1" x14ac:dyDescent="0.2">
      <c r="E11" s="5"/>
      <c r="F11" s="5"/>
      <c r="G11" s="5"/>
      <c r="H11" s="5"/>
      <c r="I11" s="5"/>
      <c r="J11" s="5"/>
      <c r="K11" s="5"/>
      <c r="L11" s="5"/>
      <c r="M11" s="5"/>
      <c r="N11" s="6" t="s">
        <v>2</v>
      </c>
      <c r="O11" s="5"/>
      <c r="P11" s="5"/>
      <c r="Q11" s="5"/>
      <c r="R11" s="32"/>
      <c r="S11" s="32"/>
      <c r="T11" s="32"/>
      <c r="U11" s="32"/>
      <c r="V11" s="32"/>
      <c r="W11" s="32"/>
      <c r="X11" s="32"/>
      <c r="Y11" s="32"/>
      <c r="Z11" s="32"/>
      <c r="AA11" s="32"/>
      <c r="AB11" s="32"/>
      <c r="AC11" s="32"/>
      <c r="AD11" s="32"/>
      <c r="AE11" s="32"/>
      <c r="AF11" s="32"/>
      <c r="AG11" s="5"/>
    </row>
    <row r="12" spans="1:33" s="3" customFormat="1" ht="4.5" customHeight="1" x14ac:dyDescent="0.2">
      <c r="E12" s="5"/>
      <c r="F12" s="5"/>
      <c r="G12" s="5"/>
      <c r="H12" s="5"/>
      <c r="I12" s="5"/>
      <c r="J12" s="5"/>
      <c r="K12" s="5"/>
      <c r="L12" s="5"/>
      <c r="M12" s="5"/>
      <c r="N12" s="6"/>
      <c r="O12" s="5"/>
      <c r="P12" s="5"/>
      <c r="Q12" s="5"/>
      <c r="R12" s="5"/>
      <c r="S12" s="5"/>
      <c r="T12" s="5"/>
      <c r="U12" s="5"/>
      <c r="V12" s="5"/>
      <c r="W12" s="5"/>
      <c r="X12" s="5"/>
      <c r="Y12" s="5"/>
      <c r="Z12" s="5"/>
      <c r="AA12" s="5"/>
      <c r="AB12" s="5"/>
      <c r="AC12" s="5"/>
      <c r="AD12" s="5"/>
      <c r="AE12" s="5"/>
      <c r="AF12" s="5"/>
      <c r="AG12" s="5"/>
    </row>
    <row r="13" spans="1:33" s="3" customFormat="1" ht="28.5" customHeight="1" x14ac:dyDescent="0.2">
      <c r="E13" s="5"/>
      <c r="F13" s="5"/>
      <c r="G13" s="5"/>
      <c r="H13" s="5"/>
      <c r="I13" s="5"/>
      <c r="J13" s="5"/>
      <c r="K13" s="5"/>
      <c r="L13" s="5"/>
      <c r="M13" s="5"/>
      <c r="N13" s="6" t="s">
        <v>3</v>
      </c>
      <c r="O13" s="5"/>
      <c r="P13" s="5"/>
      <c r="Q13" s="5"/>
      <c r="R13" s="32"/>
      <c r="S13" s="32"/>
      <c r="T13" s="32"/>
      <c r="U13" s="32"/>
      <c r="V13" s="32"/>
      <c r="W13" s="32"/>
      <c r="X13" s="32"/>
      <c r="Y13" s="32"/>
      <c r="Z13" s="32"/>
      <c r="AA13" s="32"/>
      <c r="AB13" s="32"/>
      <c r="AC13" s="32"/>
      <c r="AD13" s="32"/>
      <c r="AE13" s="32"/>
      <c r="AF13" s="32"/>
      <c r="AG13" s="5"/>
    </row>
    <row r="14" spans="1:33" s="3" customFormat="1" ht="4.5" customHeight="1" x14ac:dyDescent="0.2">
      <c r="E14" s="5"/>
      <c r="F14" s="5"/>
      <c r="G14" s="5"/>
      <c r="H14" s="5"/>
      <c r="I14" s="5"/>
      <c r="J14" s="5"/>
      <c r="K14" s="5"/>
      <c r="L14" s="5"/>
      <c r="M14" s="5"/>
      <c r="N14" s="6"/>
      <c r="O14" s="5"/>
      <c r="P14" s="5"/>
      <c r="Q14" s="5"/>
      <c r="R14" s="5"/>
      <c r="S14" s="5"/>
      <c r="T14" s="5"/>
      <c r="U14" s="5"/>
      <c r="V14" s="5"/>
      <c r="W14" s="5"/>
      <c r="X14" s="5"/>
      <c r="Y14" s="5"/>
      <c r="Z14" s="5"/>
      <c r="AA14" s="5"/>
      <c r="AB14" s="5"/>
      <c r="AC14" s="5"/>
      <c r="AD14" s="5"/>
      <c r="AE14" s="5"/>
      <c r="AF14" s="5"/>
      <c r="AG14" s="5"/>
    </row>
    <row r="15" spans="1:33" s="3" customFormat="1" ht="28.5" customHeight="1" x14ac:dyDescent="0.2">
      <c r="E15" s="5"/>
      <c r="F15" s="5"/>
      <c r="G15" s="5"/>
      <c r="H15" s="5"/>
      <c r="I15" s="5"/>
      <c r="J15" s="5"/>
      <c r="K15" s="5"/>
      <c r="L15" s="5"/>
      <c r="M15" s="5"/>
      <c r="N15" s="6" t="s">
        <v>4</v>
      </c>
      <c r="O15" s="5"/>
      <c r="P15" s="5"/>
      <c r="Q15" s="5"/>
      <c r="R15" s="32"/>
      <c r="S15" s="32"/>
      <c r="T15" s="32"/>
      <c r="U15" s="32"/>
      <c r="V15" s="32"/>
      <c r="W15" s="32"/>
      <c r="X15" s="32"/>
      <c r="Y15" s="32"/>
      <c r="Z15" s="32"/>
      <c r="AA15" s="32"/>
      <c r="AB15" s="32"/>
      <c r="AC15" s="32"/>
      <c r="AD15" s="32"/>
      <c r="AE15" s="32"/>
      <c r="AF15" s="32"/>
      <c r="AG15" s="5"/>
    </row>
    <row r="16" spans="1:33" s="3" customFormat="1" ht="15.75" customHeight="1" x14ac:dyDescent="0.2">
      <c r="E16" s="5"/>
      <c r="F16" s="5"/>
      <c r="G16" s="5"/>
      <c r="H16" s="5"/>
      <c r="I16" s="5"/>
      <c r="J16" s="5"/>
      <c r="K16" s="5"/>
      <c r="L16" s="5"/>
      <c r="M16" s="5"/>
      <c r="N16" s="6"/>
      <c r="O16" s="5"/>
      <c r="P16" s="5"/>
      <c r="Q16" s="5"/>
      <c r="R16" s="5"/>
      <c r="S16" s="5"/>
      <c r="T16" s="5"/>
      <c r="U16" s="5"/>
      <c r="V16" s="5"/>
      <c r="W16" s="5"/>
      <c r="X16" s="5"/>
      <c r="Y16" s="5"/>
      <c r="Z16" s="5"/>
      <c r="AA16" s="5"/>
      <c r="AB16" s="5"/>
      <c r="AC16" s="5"/>
      <c r="AD16" s="5"/>
      <c r="AE16" s="5"/>
      <c r="AF16" s="5"/>
      <c r="AG16" s="5"/>
    </row>
    <row r="17" spans="1:102" s="3" customFormat="1" ht="15.75" customHeight="1" x14ac:dyDescent="0.2">
      <c r="E17" s="5"/>
      <c r="F17" s="5"/>
      <c r="G17" s="5"/>
      <c r="H17" s="5"/>
      <c r="I17" s="5"/>
      <c r="J17" s="5"/>
      <c r="K17" s="5"/>
      <c r="L17" s="5"/>
      <c r="M17" s="5"/>
      <c r="N17" s="6"/>
      <c r="O17" s="5"/>
      <c r="P17" s="5"/>
      <c r="Q17" s="5"/>
      <c r="R17" s="5"/>
      <c r="S17" s="5"/>
      <c r="T17" s="5"/>
      <c r="U17" s="5"/>
      <c r="V17" s="5"/>
      <c r="W17" s="5"/>
      <c r="X17" s="5"/>
      <c r="Y17" s="5"/>
      <c r="Z17" s="5"/>
      <c r="AA17" s="5"/>
      <c r="AB17" s="5"/>
      <c r="AC17" s="5"/>
      <c r="AD17" s="5"/>
      <c r="AE17" s="5"/>
      <c r="AF17" s="5"/>
      <c r="AG17" s="5"/>
    </row>
    <row r="18" spans="1:102" s="3" customFormat="1" ht="15.75" customHeight="1" x14ac:dyDescent="0.2">
      <c r="A18" s="30" t="s">
        <v>5</v>
      </c>
      <c r="B18" s="30"/>
      <c r="C18" s="30"/>
      <c r="D18" s="30"/>
      <c r="E18" s="30"/>
      <c r="F18" s="30"/>
      <c r="G18" s="30"/>
      <c r="H18" s="30"/>
      <c r="I18" s="30"/>
      <c r="J18" s="30"/>
      <c r="K18" s="30"/>
      <c r="L18" s="30"/>
      <c r="M18" s="30"/>
      <c r="N18" s="30"/>
      <c r="O18" s="30"/>
      <c r="P18" s="30"/>
      <c r="Q18" s="30"/>
      <c r="R18" s="30"/>
      <c r="S18" s="30"/>
      <c r="T18" s="30"/>
      <c r="U18" s="30"/>
      <c r="V18" s="30"/>
      <c r="W18" s="30"/>
      <c r="X18" s="30"/>
      <c r="Y18" s="30"/>
      <c r="Z18" s="30"/>
      <c r="AA18" s="30"/>
      <c r="AB18" s="30"/>
      <c r="AC18" s="30"/>
      <c r="AD18" s="30"/>
      <c r="AE18" s="30"/>
      <c r="AF18" s="30"/>
      <c r="AG18" s="5"/>
    </row>
    <row r="19" spans="1:102" s="3" customFormat="1" ht="15.75" customHeight="1" x14ac:dyDescent="0.2"/>
    <row r="20" spans="1:102" s="2" customFormat="1" ht="15.75" customHeight="1" x14ac:dyDescent="0.2">
      <c r="D20" s="78" t="s">
        <v>88</v>
      </c>
      <c r="E20" s="78"/>
      <c r="F20" s="78"/>
      <c r="G20" s="78"/>
      <c r="H20" s="78"/>
      <c r="I20" s="78"/>
      <c r="J20" s="78"/>
      <c r="K20" s="78"/>
      <c r="L20" s="78"/>
      <c r="M20" s="78"/>
      <c r="N20" s="78"/>
      <c r="O20" s="78"/>
      <c r="P20" s="78"/>
      <c r="Q20" s="78"/>
      <c r="R20" s="78"/>
      <c r="S20" s="78"/>
      <c r="T20" s="78"/>
      <c r="U20" s="78"/>
      <c r="V20" s="78"/>
      <c r="W20" s="78"/>
      <c r="X20" s="78"/>
      <c r="Y20" s="78"/>
      <c r="Z20" s="78"/>
      <c r="AA20" s="78"/>
      <c r="AB20" s="78"/>
      <c r="AC20" s="78"/>
      <c r="AD20" s="78"/>
      <c r="AE20" s="78"/>
    </row>
    <row r="21" spans="1:102" s="2" customFormat="1" ht="15.75" customHeight="1" x14ac:dyDescent="0.2"/>
    <row r="22" spans="1:102" s="2" customFormat="1" ht="15.75" customHeight="1" x14ac:dyDescent="0.2">
      <c r="J22" s="6"/>
      <c r="K22" s="6"/>
      <c r="L22" s="6"/>
      <c r="M22" s="6"/>
      <c r="N22" s="6"/>
      <c r="O22" s="6"/>
      <c r="P22" s="6"/>
      <c r="Q22" s="6"/>
      <c r="R22" s="6"/>
      <c r="S22" s="6"/>
      <c r="T22" s="6"/>
      <c r="U22" s="6"/>
      <c r="V22" s="6"/>
      <c r="W22" s="6"/>
      <c r="X22" s="6"/>
      <c r="Y22" s="6"/>
      <c r="Z22" s="6"/>
      <c r="AA22" s="6"/>
      <c r="AB22" s="6"/>
      <c r="AC22" s="6"/>
      <c r="AD22" s="6"/>
      <c r="AE22" s="6"/>
      <c r="AF22" s="6"/>
      <c r="AG22" s="6"/>
      <c r="AH22" s="6"/>
      <c r="AI22" s="6"/>
      <c r="AJ22" s="6"/>
      <c r="CX22" s="6"/>
    </row>
    <row r="23" spans="1:102" s="2" customFormat="1" ht="15.75" customHeight="1" x14ac:dyDescent="0.2">
      <c r="D23" s="2" t="s">
        <v>89</v>
      </c>
      <c r="E23" s="2" t="s">
        <v>87</v>
      </c>
      <c r="J23" s="6"/>
      <c r="K23" s="6"/>
      <c r="L23" s="6"/>
      <c r="M23" s="6"/>
      <c r="N23" s="6"/>
      <c r="O23" s="6"/>
      <c r="P23" s="6"/>
      <c r="Q23" s="6"/>
      <c r="R23" s="6"/>
      <c r="S23" s="6"/>
      <c r="T23" s="6"/>
      <c r="U23" s="6"/>
      <c r="V23" s="6"/>
      <c r="W23" s="6"/>
      <c r="X23" s="6"/>
      <c r="Y23" s="6"/>
      <c r="Z23" s="6"/>
      <c r="AA23" s="6"/>
      <c r="AB23" s="6"/>
      <c r="AC23" s="6"/>
      <c r="AD23" s="6"/>
      <c r="AE23" s="6"/>
      <c r="AF23" s="6"/>
      <c r="AG23" s="6"/>
      <c r="AH23" s="6"/>
      <c r="AI23" s="6"/>
      <c r="AJ23" s="6"/>
      <c r="CX23" s="6"/>
    </row>
    <row r="24" spans="1:102" s="2" customFormat="1" ht="15.75" customHeight="1" x14ac:dyDescent="0.2"/>
    <row r="25" spans="1:102" s="2" customFormat="1" ht="15.75" customHeight="1" x14ac:dyDescent="0.2">
      <c r="J25" s="6"/>
      <c r="K25" s="6"/>
      <c r="L25" s="6"/>
      <c r="M25" s="6"/>
      <c r="N25" s="6"/>
      <c r="O25" s="6"/>
      <c r="P25" s="6"/>
      <c r="Q25" s="6"/>
      <c r="R25" s="6"/>
      <c r="S25" s="6"/>
      <c r="T25" s="6"/>
      <c r="U25" s="6"/>
      <c r="V25" s="6"/>
      <c r="W25" s="6"/>
      <c r="X25" s="6"/>
      <c r="Y25" s="6"/>
      <c r="Z25" s="6"/>
      <c r="AA25" s="6"/>
      <c r="AB25" s="6"/>
      <c r="AC25" s="6"/>
      <c r="AD25" s="6"/>
      <c r="AE25" s="6"/>
      <c r="AF25" s="6"/>
      <c r="AG25" s="6"/>
      <c r="AH25" s="6"/>
      <c r="AI25" s="6"/>
      <c r="AJ25" s="6"/>
      <c r="CX25" s="6"/>
    </row>
    <row r="26" spans="1:102" s="2" customFormat="1" ht="15.75" customHeight="1" x14ac:dyDescent="0.2">
      <c r="D26" s="2" t="s">
        <v>89</v>
      </c>
      <c r="E26" s="2" t="s">
        <v>90</v>
      </c>
      <c r="AG26" s="6"/>
      <c r="AH26" s="6"/>
      <c r="AI26" s="6"/>
      <c r="AJ26" s="6"/>
      <c r="CX26" s="6"/>
    </row>
    <row r="27" spans="1:102" s="2" customFormat="1" ht="15.75" customHeight="1" x14ac:dyDescent="0.2">
      <c r="AG27" s="6"/>
      <c r="AH27" s="6"/>
      <c r="AI27" s="6"/>
      <c r="AJ27" s="6"/>
      <c r="CX27" s="6"/>
    </row>
    <row r="28" spans="1:102" s="2" customFormat="1" ht="15.75" customHeight="1" x14ac:dyDescent="0.2"/>
    <row r="29" spans="1:102" s="2" customFormat="1" ht="15.75" customHeight="1" x14ac:dyDescent="0.2">
      <c r="D29" s="78" t="s">
        <v>0</v>
      </c>
      <c r="E29" s="78"/>
      <c r="F29" s="78"/>
      <c r="G29" s="78"/>
      <c r="H29" s="78"/>
      <c r="I29" s="78"/>
      <c r="J29" s="78"/>
      <c r="K29" s="78"/>
      <c r="L29" s="78"/>
      <c r="M29" s="78"/>
      <c r="N29" s="78"/>
      <c r="O29" s="78"/>
      <c r="P29" s="78"/>
      <c r="Q29" s="78"/>
      <c r="R29" s="78"/>
      <c r="S29" s="78"/>
      <c r="T29" s="78"/>
      <c r="U29" s="78"/>
      <c r="V29" s="78"/>
      <c r="W29" s="78"/>
      <c r="X29" s="78"/>
      <c r="Y29" s="78"/>
      <c r="Z29" s="78"/>
      <c r="AA29" s="78"/>
      <c r="AB29" s="78"/>
      <c r="AC29" s="78"/>
      <c r="AD29" s="78"/>
      <c r="AE29" s="78"/>
    </row>
    <row r="30" spans="1:102" s="2" customFormat="1" ht="15.75" customHeight="1" x14ac:dyDescent="0.2"/>
    <row r="31" spans="1:102" s="2" customFormat="1" ht="15.75" customHeight="1" x14ac:dyDescent="0.2">
      <c r="E31" s="2" t="s">
        <v>8</v>
      </c>
    </row>
    <row r="32" spans="1:102" s="1" customFormat="1" ht="6" customHeight="1" thickBot="1" x14ac:dyDescent="0.25"/>
    <row r="33" spans="2:103" ht="29.25" customHeight="1" thickBot="1" x14ac:dyDescent="0.25">
      <c r="B33" s="33">
        <f>VLOOKUP(AN38,$AN$47:$AO$60,2,0)</f>
        <v>0</v>
      </c>
      <c r="C33" s="33"/>
      <c r="D33" s="33"/>
      <c r="E33" s="33"/>
      <c r="F33" s="33"/>
      <c r="G33" s="33"/>
      <c r="H33" s="33"/>
      <c r="I33" s="33"/>
      <c r="J33" s="33">
        <f>VLOOKUP(AO38,$AN$47:$AO$55,2,0)</f>
        <v>0</v>
      </c>
      <c r="K33" s="33"/>
      <c r="L33" s="33"/>
      <c r="M33" s="33"/>
      <c r="N33" s="33"/>
      <c r="O33" s="33"/>
      <c r="P33" s="33"/>
      <c r="Q33" s="33"/>
      <c r="R33" s="21"/>
      <c r="S33" s="34">
        <f>Y40+Y42+Y44</f>
        <v>0</v>
      </c>
      <c r="T33" s="35"/>
      <c r="U33" s="35"/>
      <c r="V33" s="35"/>
      <c r="W33" s="35"/>
      <c r="X33" s="35"/>
      <c r="Y33" s="35"/>
      <c r="Z33" s="35"/>
      <c r="AA33" s="36"/>
      <c r="AB33" t="s">
        <v>41</v>
      </c>
    </row>
    <row r="35" spans="2:103" s="2" customFormat="1" ht="15.75" customHeight="1" x14ac:dyDescent="0.2">
      <c r="E35" s="2" t="s">
        <v>91</v>
      </c>
    </row>
    <row r="36" spans="2:103" s="2" customFormat="1" ht="15.75" customHeight="1" x14ac:dyDescent="0.2">
      <c r="AD36" s="22" t="s">
        <v>72</v>
      </c>
    </row>
    <row r="37" spans="2:103" s="1" customFormat="1" ht="5.25" customHeight="1" thickBot="1" x14ac:dyDescent="0.25"/>
    <row r="38" spans="2:103" ht="27.75" customHeight="1" thickBot="1" x14ac:dyDescent="0.25">
      <c r="C38" s="37"/>
      <c r="D38" s="38"/>
      <c r="E38" s="38"/>
      <c r="F38" s="38"/>
      <c r="G38" s="38"/>
      <c r="H38" s="38"/>
      <c r="I38" s="38"/>
      <c r="J38" s="38"/>
      <c r="K38" s="38"/>
      <c r="L38" s="38"/>
      <c r="M38" s="39" t="s">
        <v>70</v>
      </c>
      <c r="N38" s="39"/>
      <c r="O38" s="39"/>
      <c r="P38" s="39"/>
      <c r="Q38" s="39"/>
      <c r="R38" s="39"/>
      <c r="S38" s="39" t="s">
        <v>73</v>
      </c>
      <c r="T38" s="39"/>
      <c r="U38" s="39"/>
      <c r="V38" s="39"/>
      <c r="W38" s="39"/>
      <c r="X38" s="40"/>
      <c r="Y38" s="41" t="s">
        <v>64</v>
      </c>
      <c r="Z38" s="39"/>
      <c r="AA38" s="39"/>
      <c r="AB38" s="39"/>
      <c r="AC38" s="39"/>
      <c r="AD38" s="42"/>
      <c r="AJ38" s="23" t="s">
        <v>80</v>
      </c>
      <c r="AK38" s="24" t="s">
        <v>81</v>
      </c>
      <c r="AL38" s="16"/>
      <c r="AM38" s="16"/>
      <c r="AN38" s="25">
        <f>AN40*AN42*AN44</f>
        <v>1</v>
      </c>
      <c r="AO38" s="25">
        <f>AO40*AO42*AO44</f>
        <v>1</v>
      </c>
      <c r="AP38" s="16"/>
      <c r="AQ38" s="16"/>
      <c r="AR38" s="16"/>
      <c r="AS38" s="16"/>
      <c r="AT38" s="16"/>
      <c r="AU38" s="16"/>
      <c r="AV38" s="16"/>
      <c r="AW38" s="16"/>
      <c r="AX38" s="16"/>
      <c r="AY38" s="16"/>
      <c r="AZ38" s="16"/>
      <c r="BA38" s="16"/>
      <c r="BB38" s="16"/>
      <c r="BC38" s="16"/>
      <c r="BD38" s="16"/>
      <c r="BE38" s="16"/>
      <c r="BF38" s="16"/>
      <c r="BG38" s="16"/>
      <c r="BH38" s="16"/>
      <c r="BI38" s="16"/>
      <c r="BJ38" s="16"/>
      <c r="BK38" s="16"/>
      <c r="BL38" s="16"/>
      <c r="BM38" s="16"/>
      <c r="BN38" s="16"/>
      <c r="BO38" s="16"/>
      <c r="BP38" s="16"/>
      <c r="BQ38" s="16"/>
      <c r="BR38" s="16"/>
      <c r="BS38" s="16"/>
      <c r="BT38" s="16"/>
      <c r="BU38" s="16"/>
      <c r="BV38" s="16"/>
      <c r="BW38" s="16"/>
      <c r="BX38" s="16"/>
      <c r="BY38" s="16"/>
      <c r="BZ38" s="16"/>
      <c r="CA38" s="16"/>
      <c r="CB38" s="16"/>
      <c r="CC38" s="16"/>
      <c r="CD38" s="16"/>
      <c r="CE38" s="16"/>
      <c r="CF38" s="16"/>
      <c r="CG38" s="16"/>
      <c r="CH38" s="16"/>
      <c r="CI38" s="16"/>
      <c r="CJ38" s="16"/>
      <c r="CK38" s="16"/>
      <c r="CL38" s="16"/>
      <c r="CM38" s="16"/>
      <c r="CN38" s="16"/>
      <c r="CO38" s="16"/>
      <c r="CP38" s="16"/>
      <c r="CQ38" s="16"/>
      <c r="CR38" s="16"/>
      <c r="CS38" s="16"/>
      <c r="CT38" s="16"/>
      <c r="CU38" s="16"/>
      <c r="CV38" s="16"/>
      <c r="CW38" s="16"/>
      <c r="CX38" s="23" t="s">
        <v>82</v>
      </c>
      <c r="CY38" s="24" t="s">
        <v>83</v>
      </c>
    </row>
    <row r="39" spans="2:103" ht="12.75" hidden="1" customHeight="1" x14ac:dyDescent="0.2">
      <c r="C39" s="26"/>
      <c r="D39" s="26"/>
      <c r="E39" s="26"/>
      <c r="F39" s="26"/>
      <c r="G39" s="26"/>
      <c r="H39" s="26"/>
      <c r="I39" s="26"/>
      <c r="J39" s="26"/>
      <c r="K39" s="26"/>
      <c r="L39" s="26"/>
      <c r="M39" s="20">
        <f t="shared" ref="M39:S39" si="0">QUOTIENT(SUM(N39:N43),10)</f>
        <v>0</v>
      </c>
      <c r="N39" s="20">
        <f t="shared" si="0"/>
        <v>0</v>
      </c>
      <c r="O39" s="20">
        <f t="shared" si="0"/>
        <v>0</v>
      </c>
      <c r="P39" s="20">
        <f t="shared" si="0"/>
        <v>0</v>
      </c>
      <c r="Q39" s="20">
        <f t="shared" si="0"/>
        <v>0</v>
      </c>
      <c r="R39" s="20">
        <f t="shared" si="0"/>
        <v>0</v>
      </c>
      <c r="S39" s="20">
        <f t="shared" si="0"/>
        <v>0</v>
      </c>
      <c r="T39" s="20"/>
      <c r="U39" s="20"/>
      <c r="V39" s="20">
        <f>QUOTIENT(SUM(W39:W43),10)</f>
        <v>0</v>
      </c>
      <c r="W39" s="20">
        <f>QUOTIENT(SUM(X39:X43),10)</f>
        <v>0</v>
      </c>
      <c r="X39" s="19">
        <f>QUOTIENT(SUM(Y39:Y43),10)</f>
        <v>0</v>
      </c>
      <c r="Y39" s="43"/>
      <c r="Z39" s="44"/>
      <c r="AA39" s="44"/>
      <c r="AB39" s="44"/>
      <c r="AC39" s="44"/>
      <c r="AD39" s="45"/>
    </row>
    <row r="40" spans="2:103" ht="27" customHeight="1" thickBot="1" x14ac:dyDescent="0.25">
      <c r="C40" s="46" t="s">
        <v>69</v>
      </c>
      <c r="D40" s="47"/>
      <c r="E40" s="47"/>
      <c r="F40" s="47"/>
      <c r="G40" s="47"/>
      <c r="H40" s="48"/>
      <c r="I40" s="52" t="s">
        <v>62</v>
      </c>
      <c r="J40" s="53"/>
      <c r="K40" s="53"/>
      <c r="L40" s="54"/>
      <c r="M40" s="55"/>
      <c r="N40" s="56"/>
      <c r="O40" s="56"/>
      <c r="P40" s="56"/>
      <c r="Q40" s="56"/>
      <c r="R40" s="57"/>
      <c r="S40" s="55"/>
      <c r="T40" s="56"/>
      <c r="U40" s="56"/>
      <c r="V40" s="56"/>
      <c r="W40" s="56"/>
      <c r="X40" s="58"/>
      <c r="Y40" s="59">
        <f>ROUNDUP(M40+S40,0)</f>
        <v>0</v>
      </c>
      <c r="Z40" s="60"/>
      <c r="AA40" s="60"/>
      <c r="AB40" s="60"/>
      <c r="AC40" s="60"/>
      <c r="AD40" s="61"/>
      <c r="AI40" s="27" t="s">
        <v>77</v>
      </c>
      <c r="AJ40" s="28">
        <v>10263</v>
      </c>
      <c r="AK40" s="28">
        <v>9955</v>
      </c>
      <c r="AN40">
        <f>IF(M40&gt;AT40,3,1)</f>
        <v>1</v>
      </c>
      <c r="AO40">
        <f>IF(S40&gt;AV40,11,1)</f>
        <v>1</v>
      </c>
      <c r="AR40" t="s">
        <v>68</v>
      </c>
      <c r="AT40">
        <v>9056</v>
      </c>
      <c r="AV40">
        <v>12954</v>
      </c>
      <c r="AZ40">
        <f>IF(M40&gt;AT40,3,0)</f>
        <v>0</v>
      </c>
      <c r="BA40">
        <f>IF(S40&gt;AV40,13,1)</f>
        <v>1</v>
      </c>
      <c r="CX40" s="28">
        <v>19948</v>
      </c>
      <c r="CY40" s="28">
        <v>9955</v>
      </c>
    </row>
    <row r="41" spans="2:103" ht="27" customHeight="1" thickBot="1" x14ac:dyDescent="0.25">
      <c r="C41" s="49"/>
      <c r="D41" s="50"/>
      <c r="E41" s="50"/>
      <c r="F41" s="50"/>
      <c r="G41" s="50"/>
      <c r="H41" s="51"/>
      <c r="I41" s="65" t="s">
        <v>9</v>
      </c>
      <c r="J41" s="66"/>
      <c r="K41" s="66"/>
      <c r="L41" s="66"/>
      <c r="M41" s="67" t="s">
        <v>61</v>
      </c>
      <c r="N41" s="68"/>
      <c r="O41" s="68"/>
      <c r="P41" s="68"/>
      <c r="Q41" s="68"/>
      <c r="R41" s="68"/>
      <c r="S41" s="68"/>
      <c r="T41" s="68"/>
      <c r="U41" s="68"/>
      <c r="V41" s="68"/>
      <c r="W41" s="68"/>
      <c r="X41" s="69"/>
      <c r="Y41" s="62"/>
      <c r="Z41" s="63"/>
      <c r="AA41" s="63"/>
      <c r="AB41" s="63"/>
      <c r="AC41" s="63"/>
      <c r="AD41" s="64"/>
      <c r="AI41" s="18"/>
      <c r="AJ41" s="17"/>
      <c r="AK41" s="17"/>
      <c r="AR41" t="s">
        <v>67</v>
      </c>
      <c r="AT41">
        <v>9147</v>
      </c>
      <c r="AV41">
        <v>13067</v>
      </c>
      <c r="AZ41">
        <f>IF(M42&gt;AT41,5,0)</f>
        <v>0</v>
      </c>
      <c r="BA41">
        <f>IF(S42&gt;AV41,17,1)</f>
        <v>1</v>
      </c>
      <c r="CX41" s="17"/>
      <c r="CY41" s="17"/>
    </row>
    <row r="42" spans="2:103" ht="27" customHeight="1" thickBot="1" x14ac:dyDescent="0.25">
      <c r="C42" s="46" t="s">
        <v>66</v>
      </c>
      <c r="D42" s="47"/>
      <c r="E42" s="47"/>
      <c r="F42" s="47"/>
      <c r="G42" s="47"/>
      <c r="H42" s="48"/>
      <c r="I42" s="52" t="s">
        <v>62</v>
      </c>
      <c r="J42" s="53"/>
      <c r="K42" s="53"/>
      <c r="L42" s="54"/>
      <c r="M42" s="55"/>
      <c r="N42" s="56"/>
      <c r="O42" s="56"/>
      <c r="P42" s="56"/>
      <c r="Q42" s="56"/>
      <c r="R42" s="57"/>
      <c r="S42" s="55"/>
      <c r="T42" s="56"/>
      <c r="U42" s="56"/>
      <c r="V42" s="56"/>
      <c r="W42" s="56"/>
      <c r="X42" s="58"/>
      <c r="Y42" s="59">
        <f>ROUNDUP(M42+S42,0)</f>
        <v>0</v>
      </c>
      <c r="Z42" s="60"/>
      <c r="AA42" s="60"/>
      <c r="AB42" s="60"/>
      <c r="AC42" s="60"/>
      <c r="AD42" s="61"/>
      <c r="AI42" s="27" t="s">
        <v>78</v>
      </c>
      <c r="AJ42" s="28">
        <v>10570</v>
      </c>
      <c r="AK42" s="28">
        <v>10254</v>
      </c>
      <c r="AN42">
        <f>IF(M42&gt;AT41,5,1)</f>
        <v>1</v>
      </c>
      <c r="AO42">
        <f>IF(S42&gt;AV41,13,1)</f>
        <v>1</v>
      </c>
      <c r="AR42" t="s">
        <v>65</v>
      </c>
      <c r="AT42">
        <v>9238</v>
      </c>
      <c r="AV42">
        <v>13181</v>
      </c>
      <c r="AZ42">
        <f>IF(M42&gt;AT42,7,0)</f>
        <v>0</v>
      </c>
      <c r="BA42">
        <f>IF(S44&gt;AV42,19,1)</f>
        <v>1</v>
      </c>
      <c r="CX42" s="28">
        <v>20545</v>
      </c>
      <c r="CY42" s="28">
        <v>10254</v>
      </c>
    </row>
    <row r="43" spans="2:103" ht="27" customHeight="1" thickBot="1" x14ac:dyDescent="0.25">
      <c r="C43" s="49"/>
      <c r="D43" s="50"/>
      <c r="E43" s="50"/>
      <c r="F43" s="50"/>
      <c r="G43" s="50"/>
      <c r="H43" s="51"/>
      <c r="I43" s="65" t="s">
        <v>9</v>
      </c>
      <c r="J43" s="66"/>
      <c r="K43" s="66"/>
      <c r="L43" s="66"/>
      <c r="M43" s="67" t="s">
        <v>61</v>
      </c>
      <c r="N43" s="68"/>
      <c r="O43" s="68"/>
      <c r="P43" s="68"/>
      <c r="Q43" s="68"/>
      <c r="R43" s="68"/>
      <c r="S43" s="68"/>
      <c r="T43" s="68"/>
      <c r="U43" s="68"/>
      <c r="V43" s="68"/>
      <c r="W43" s="68"/>
      <c r="X43" s="69"/>
      <c r="Y43" s="62"/>
      <c r="Z43" s="63"/>
      <c r="AA43" s="63"/>
      <c r="AB43" s="63"/>
      <c r="AC43" s="63"/>
      <c r="AD43" s="64"/>
      <c r="AI43" s="18"/>
      <c r="AJ43" s="17"/>
      <c r="AK43" s="17"/>
      <c r="AR43" t="s">
        <v>64</v>
      </c>
      <c r="AT43">
        <v>27441</v>
      </c>
      <c r="AV43">
        <v>39202</v>
      </c>
      <c r="AZ43">
        <f>IF((R40+R42+R44)&gt;AU43,11,0)</f>
        <v>0</v>
      </c>
      <c r="BA43">
        <f>IF((S40+S42+S44)&gt;AV43,23,1)</f>
        <v>1</v>
      </c>
      <c r="CX43" s="17"/>
      <c r="CY43" s="17"/>
    </row>
    <row r="44" spans="2:103" ht="27" customHeight="1" thickBot="1" x14ac:dyDescent="0.25">
      <c r="C44" s="46" t="s">
        <v>63</v>
      </c>
      <c r="D44" s="47"/>
      <c r="E44" s="47"/>
      <c r="F44" s="47"/>
      <c r="G44" s="47"/>
      <c r="H44" s="48"/>
      <c r="I44" s="52" t="s">
        <v>62</v>
      </c>
      <c r="J44" s="53"/>
      <c r="K44" s="53"/>
      <c r="L44" s="54"/>
      <c r="M44" s="55"/>
      <c r="N44" s="56"/>
      <c r="O44" s="56"/>
      <c r="P44" s="56"/>
      <c r="Q44" s="56"/>
      <c r="R44" s="57"/>
      <c r="S44" s="55"/>
      <c r="T44" s="56"/>
      <c r="U44" s="56"/>
      <c r="V44" s="56"/>
      <c r="W44" s="56"/>
      <c r="X44" s="58"/>
      <c r="Y44" s="59">
        <f>ROUNDUP(M44+S44,0)</f>
        <v>0</v>
      </c>
      <c r="Z44" s="60"/>
      <c r="AA44" s="60"/>
      <c r="AB44" s="60"/>
      <c r="AC44" s="60"/>
      <c r="AD44" s="61"/>
      <c r="AI44" s="27" t="s">
        <v>79</v>
      </c>
      <c r="AJ44" s="28">
        <v>10886</v>
      </c>
      <c r="AK44" s="28">
        <v>10562</v>
      </c>
      <c r="AN44">
        <f>IF(M44&gt;AT42,7,1)</f>
        <v>1</v>
      </c>
      <c r="AO44">
        <f>IF(S44&gt;AV42,17,1)</f>
        <v>1</v>
      </c>
      <c r="CX44" s="28">
        <v>21161</v>
      </c>
      <c r="CY44" s="28">
        <v>10562</v>
      </c>
    </row>
    <row r="45" spans="2:103" ht="27" customHeight="1" thickBot="1" x14ac:dyDescent="0.25">
      <c r="C45" s="49"/>
      <c r="D45" s="50"/>
      <c r="E45" s="50"/>
      <c r="F45" s="50"/>
      <c r="G45" s="50"/>
      <c r="H45" s="51"/>
      <c r="I45" s="65" t="s">
        <v>9</v>
      </c>
      <c r="J45" s="66"/>
      <c r="K45" s="66"/>
      <c r="L45" s="66"/>
      <c r="M45" s="67" t="s">
        <v>61</v>
      </c>
      <c r="N45" s="68"/>
      <c r="O45" s="68"/>
      <c r="P45" s="68"/>
      <c r="Q45" s="68"/>
      <c r="R45" s="68"/>
      <c r="S45" s="68"/>
      <c r="T45" s="68"/>
      <c r="U45" s="68"/>
      <c r="V45" s="68"/>
      <c r="W45" s="68"/>
      <c r="X45" s="69"/>
      <c r="Y45" s="62"/>
      <c r="Z45" s="63"/>
      <c r="AA45" s="63"/>
      <c r="AB45" s="63"/>
      <c r="AC45" s="63"/>
      <c r="AD45" s="64"/>
      <c r="BA45">
        <v>1</v>
      </c>
      <c r="BB45">
        <v>0</v>
      </c>
      <c r="BQ45">
        <v>1</v>
      </c>
    </row>
    <row r="46" spans="2:103" ht="15.75" customHeight="1" x14ac:dyDescent="0.2">
      <c r="C46" t="s">
        <v>6</v>
      </c>
      <c r="BA46">
        <v>13</v>
      </c>
      <c r="BB46" t="s">
        <v>60</v>
      </c>
      <c r="BQ46">
        <v>13</v>
      </c>
    </row>
    <row r="47" spans="2:103" ht="15.75" customHeight="1" x14ac:dyDescent="0.2">
      <c r="C47" t="s">
        <v>43</v>
      </c>
      <c r="AN47">
        <v>1</v>
      </c>
      <c r="AO47">
        <v>0</v>
      </c>
      <c r="BA47">
        <v>17</v>
      </c>
      <c r="BB47" t="s">
        <v>59</v>
      </c>
      <c r="BQ47">
        <v>17</v>
      </c>
    </row>
    <row r="48" spans="2:103" ht="15.75" customHeight="1" x14ac:dyDescent="0.2">
      <c r="C48" t="s">
        <v>74</v>
      </c>
      <c r="AN48">
        <v>3</v>
      </c>
      <c r="AO48" t="s">
        <v>58</v>
      </c>
      <c r="BA48">
        <v>19</v>
      </c>
      <c r="BB48" t="s">
        <v>57</v>
      </c>
      <c r="BQ48">
        <v>19</v>
      </c>
    </row>
    <row r="49" spans="3:69" ht="15.75" customHeight="1" x14ac:dyDescent="0.2">
      <c r="C49" t="s">
        <v>75</v>
      </c>
      <c r="AN49">
        <v>5</v>
      </c>
      <c r="AO49" t="s">
        <v>56</v>
      </c>
      <c r="BA49">
        <v>23</v>
      </c>
      <c r="BB49" t="s">
        <v>55</v>
      </c>
      <c r="BQ49">
        <v>23</v>
      </c>
    </row>
    <row r="50" spans="3:69" ht="15.75" customHeight="1" x14ac:dyDescent="0.2">
      <c r="C50" s="16" t="s">
        <v>92</v>
      </c>
      <c r="AN50">
        <v>7</v>
      </c>
      <c r="AO50" t="s">
        <v>54</v>
      </c>
      <c r="BA50">
        <v>221</v>
      </c>
      <c r="BB50" t="s">
        <v>48</v>
      </c>
    </row>
    <row r="51" spans="3:69" ht="15.75" customHeight="1" x14ac:dyDescent="0.2">
      <c r="C51" t="s">
        <v>93</v>
      </c>
      <c r="AN51">
        <v>15</v>
      </c>
      <c r="AO51" t="s">
        <v>53</v>
      </c>
      <c r="BA51">
        <f>247</f>
        <v>247</v>
      </c>
      <c r="BB51" t="s">
        <v>52</v>
      </c>
    </row>
    <row r="52" spans="3:69" ht="15.75" customHeight="1" x14ac:dyDescent="0.2">
      <c r="C52" s="16" t="s">
        <v>76</v>
      </c>
      <c r="AN52">
        <v>21</v>
      </c>
      <c r="AO52" t="s">
        <v>51</v>
      </c>
      <c r="BA52">
        <v>299</v>
      </c>
      <c r="BB52" t="s">
        <v>50</v>
      </c>
    </row>
    <row r="53" spans="3:69" ht="15.75" customHeight="1" x14ac:dyDescent="0.2">
      <c r="C53" s="16"/>
      <c r="AN53">
        <v>35</v>
      </c>
      <c r="AO53" t="s">
        <v>49</v>
      </c>
      <c r="BA53">
        <v>323</v>
      </c>
      <c r="BB53" t="s">
        <v>48</v>
      </c>
    </row>
    <row r="54" spans="3:69" ht="15.75" customHeight="1" x14ac:dyDescent="0.2">
      <c r="C54" s="16"/>
      <c r="AN54">
        <v>11</v>
      </c>
      <c r="AO54" t="s">
        <v>47</v>
      </c>
      <c r="BA54">
        <v>391</v>
      </c>
      <c r="BB54" t="s">
        <v>46</v>
      </c>
    </row>
    <row r="55" spans="3:69" ht="15.75" customHeight="1" x14ac:dyDescent="0.2">
      <c r="AN55">
        <v>221</v>
      </c>
      <c r="AO55" t="s">
        <v>45</v>
      </c>
    </row>
  </sheetData>
  <sheetProtection selectLockedCells="1"/>
  <mergeCells count="37">
    <mergeCell ref="D20:AE20"/>
    <mergeCell ref="D29:AE29"/>
    <mergeCell ref="C44:H45"/>
    <mergeCell ref="I44:L44"/>
    <mergeCell ref="M44:R44"/>
    <mergeCell ref="S44:X44"/>
    <mergeCell ref="Y44:AD45"/>
    <mergeCell ref="I45:L45"/>
    <mergeCell ref="M45:X45"/>
    <mergeCell ref="C42:H43"/>
    <mergeCell ref="I42:L42"/>
    <mergeCell ref="M42:R42"/>
    <mergeCell ref="S42:X42"/>
    <mergeCell ref="Y42:AD43"/>
    <mergeCell ref="I43:L43"/>
    <mergeCell ref="M43:X43"/>
    <mergeCell ref="Y39:AD39"/>
    <mergeCell ref="C40:H41"/>
    <mergeCell ref="I40:L40"/>
    <mergeCell ref="M40:R40"/>
    <mergeCell ref="S40:X40"/>
    <mergeCell ref="Y40:AD41"/>
    <mergeCell ref="I41:L41"/>
    <mergeCell ref="M41:X41"/>
    <mergeCell ref="B33:I33"/>
    <mergeCell ref="J33:Q33"/>
    <mergeCell ref="S33:AA33"/>
    <mergeCell ref="C38:L38"/>
    <mergeCell ref="M38:R38"/>
    <mergeCell ref="S38:X38"/>
    <mergeCell ref="Y38:AD38"/>
    <mergeCell ref="A2:AF3"/>
    <mergeCell ref="A18:AF18"/>
    <mergeCell ref="F9:K9"/>
    <mergeCell ref="R11:AF11"/>
    <mergeCell ref="R13:AF13"/>
    <mergeCell ref="R15:AF15"/>
  </mergeCells>
  <phoneticPr fontId="1"/>
  <pageMargins left="0.7" right="0.7" top="0.75" bottom="0.75" header="0.3" footer="0.3"/>
  <pageSetup paperSize="9" scale="81"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E48"/>
  <sheetViews>
    <sheetView view="pageBreakPreview" zoomScale="60" zoomScaleNormal="100" workbookViewId="0"/>
  </sheetViews>
  <sheetFormatPr defaultRowHeight="13" x14ac:dyDescent="0.2"/>
  <cols>
    <col min="1" max="1" width="11.08984375" customWidth="1"/>
    <col min="3" max="3" width="22.6328125" bestFit="1" customWidth="1"/>
    <col min="4" max="4" width="14.36328125" customWidth="1"/>
    <col min="5" max="5" width="49.6328125" customWidth="1"/>
  </cols>
  <sheetData>
    <row r="1" spans="1:5" ht="13.5" thickBot="1" x14ac:dyDescent="0.25">
      <c r="A1" t="s">
        <v>39</v>
      </c>
    </row>
    <row r="2" spans="1:5" x14ac:dyDescent="0.2">
      <c r="A2" s="8" t="s">
        <v>10</v>
      </c>
      <c r="B2" s="9" t="s">
        <v>11</v>
      </c>
      <c r="C2" s="9" t="s">
        <v>12</v>
      </c>
      <c r="D2" s="9" t="s">
        <v>13</v>
      </c>
      <c r="E2" s="10" t="s">
        <v>14</v>
      </c>
    </row>
    <row r="3" spans="1:5" ht="28.5" customHeight="1" x14ac:dyDescent="0.2">
      <c r="A3" s="70" t="s">
        <v>84</v>
      </c>
      <c r="B3" s="73" t="s">
        <v>15</v>
      </c>
      <c r="C3" s="7"/>
      <c r="D3" s="14"/>
      <c r="E3" s="11"/>
    </row>
    <row r="4" spans="1:5" ht="28.5" customHeight="1" x14ac:dyDescent="0.2">
      <c r="A4" s="71"/>
      <c r="B4" s="73"/>
      <c r="C4" s="7"/>
      <c r="D4" s="14"/>
      <c r="E4" s="11"/>
    </row>
    <row r="5" spans="1:5" ht="24.75" customHeight="1" x14ac:dyDescent="0.2">
      <c r="A5" s="71"/>
      <c r="B5" s="73"/>
      <c r="C5" s="7" t="s">
        <v>26</v>
      </c>
      <c r="D5" s="14"/>
      <c r="E5" s="11"/>
    </row>
    <row r="6" spans="1:5" ht="27" customHeight="1" x14ac:dyDescent="0.2">
      <c r="A6" s="71"/>
      <c r="B6" s="74" t="s">
        <v>18</v>
      </c>
      <c r="C6" s="7"/>
      <c r="D6" s="14"/>
      <c r="E6" s="11"/>
    </row>
    <row r="7" spans="1:5" ht="27" customHeight="1" x14ac:dyDescent="0.2">
      <c r="A7" s="71"/>
      <c r="B7" s="75"/>
      <c r="C7" s="7"/>
      <c r="D7" s="14"/>
      <c r="E7" s="12"/>
    </row>
    <row r="8" spans="1:5" ht="27" customHeight="1" x14ac:dyDescent="0.2">
      <c r="A8" s="71"/>
      <c r="B8" s="75"/>
      <c r="C8" s="7"/>
      <c r="D8" s="14"/>
      <c r="E8" s="12"/>
    </row>
    <row r="9" spans="1:5" ht="27" customHeight="1" x14ac:dyDescent="0.2">
      <c r="A9" s="71"/>
      <c r="B9" s="75"/>
      <c r="C9" s="7"/>
      <c r="D9" s="14"/>
      <c r="E9" s="12"/>
    </row>
    <row r="10" spans="1:5" ht="27" customHeight="1" x14ac:dyDescent="0.2">
      <c r="A10" s="71"/>
      <c r="B10" s="76"/>
      <c r="C10" s="7" t="s">
        <v>26</v>
      </c>
      <c r="D10" s="14"/>
      <c r="E10" s="12"/>
    </row>
    <row r="11" spans="1:5" ht="27" customHeight="1" x14ac:dyDescent="0.2">
      <c r="A11" s="71"/>
      <c r="B11" s="74" t="s">
        <v>22</v>
      </c>
      <c r="C11" s="7"/>
      <c r="D11" s="14"/>
      <c r="E11" s="12"/>
    </row>
    <row r="12" spans="1:5" ht="27" customHeight="1" x14ac:dyDescent="0.2">
      <c r="A12" s="71"/>
      <c r="B12" s="75"/>
      <c r="C12" s="7"/>
      <c r="D12" s="14"/>
      <c r="E12" s="12"/>
    </row>
    <row r="13" spans="1:5" ht="27" customHeight="1" x14ac:dyDescent="0.2">
      <c r="A13" s="71"/>
      <c r="B13" s="75"/>
      <c r="C13" s="7"/>
      <c r="D13" s="14"/>
      <c r="E13" s="12"/>
    </row>
    <row r="14" spans="1:5" ht="27" customHeight="1" x14ac:dyDescent="0.2">
      <c r="A14" s="71"/>
      <c r="B14" s="75"/>
      <c r="C14" s="7"/>
      <c r="D14" s="14"/>
      <c r="E14" s="12"/>
    </row>
    <row r="15" spans="1:5" ht="27" customHeight="1" x14ac:dyDescent="0.2">
      <c r="A15" s="71"/>
      <c r="B15" s="76"/>
      <c r="C15" s="7" t="s">
        <v>26</v>
      </c>
      <c r="D15" s="14"/>
      <c r="E15" s="12"/>
    </row>
    <row r="16" spans="1:5" ht="27" customHeight="1" thickBot="1" x14ac:dyDescent="0.25">
      <c r="A16" s="72"/>
      <c r="B16" s="77" t="s">
        <v>28</v>
      </c>
      <c r="C16" s="77"/>
      <c r="D16" s="14"/>
      <c r="E16" s="13"/>
    </row>
    <row r="17" spans="1:5" x14ac:dyDescent="0.2">
      <c r="A17" s="8" t="s">
        <v>10</v>
      </c>
      <c r="B17" s="9" t="s">
        <v>11</v>
      </c>
      <c r="C17" s="9" t="s">
        <v>12</v>
      </c>
      <c r="D17" s="9" t="s">
        <v>13</v>
      </c>
      <c r="E17" s="10" t="s">
        <v>14</v>
      </c>
    </row>
    <row r="18" spans="1:5" x14ac:dyDescent="0.2">
      <c r="A18" s="70" t="s">
        <v>85</v>
      </c>
      <c r="B18" s="73" t="s">
        <v>15</v>
      </c>
      <c r="C18" s="7"/>
      <c r="D18" s="14"/>
      <c r="E18" s="11"/>
    </row>
    <row r="19" spans="1:5" x14ac:dyDescent="0.2">
      <c r="A19" s="71"/>
      <c r="B19" s="73"/>
      <c r="C19" s="7"/>
      <c r="D19" s="14"/>
      <c r="E19" s="11"/>
    </row>
    <row r="20" spans="1:5" x14ac:dyDescent="0.2">
      <c r="A20" s="71"/>
      <c r="B20" s="73"/>
      <c r="C20" s="7" t="s">
        <v>26</v>
      </c>
      <c r="D20" s="14"/>
      <c r="E20" s="11"/>
    </row>
    <row r="21" spans="1:5" ht="27" customHeight="1" x14ac:dyDescent="0.2">
      <c r="A21" s="71"/>
      <c r="B21" s="74" t="s">
        <v>18</v>
      </c>
      <c r="C21" s="7"/>
      <c r="D21" s="14"/>
      <c r="E21" s="11"/>
    </row>
    <row r="22" spans="1:5" ht="27" customHeight="1" x14ac:dyDescent="0.2">
      <c r="A22" s="71"/>
      <c r="B22" s="75"/>
      <c r="C22" s="7"/>
      <c r="D22" s="14"/>
      <c r="E22" s="12"/>
    </row>
    <row r="23" spans="1:5" ht="27" customHeight="1" x14ac:dyDescent="0.2">
      <c r="A23" s="71"/>
      <c r="B23" s="75"/>
      <c r="C23" s="7"/>
      <c r="D23" s="14"/>
      <c r="E23" s="12"/>
    </row>
    <row r="24" spans="1:5" ht="27" customHeight="1" x14ac:dyDescent="0.2">
      <c r="A24" s="71"/>
      <c r="B24" s="75"/>
      <c r="C24" s="7"/>
      <c r="D24" s="14"/>
      <c r="E24" s="12"/>
    </row>
    <row r="25" spans="1:5" ht="27" customHeight="1" x14ac:dyDescent="0.2">
      <c r="A25" s="71"/>
      <c r="B25" s="76"/>
      <c r="C25" s="7" t="s">
        <v>26</v>
      </c>
      <c r="D25" s="14"/>
      <c r="E25" s="12"/>
    </row>
    <row r="26" spans="1:5" ht="27" customHeight="1" x14ac:dyDescent="0.2">
      <c r="A26" s="71"/>
      <c r="B26" s="74" t="s">
        <v>22</v>
      </c>
      <c r="C26" s="7"/>
      <c r="D26" s="14"/>
      <c r="E26" s="12"/>
    </row>
    <row r="27" spans="1:5" ht="27" customHeight="1" x14ac:dyDescent="0.2">
      <c r="A27" s="71"/>
      <c r="B27" s="75"/>
      <c r="C27" s="7"/>
      <c r="D27" s="14"/>
      <c r="E27" s="12"/>
    </row>
    <row r="28" spans="1:5" ht="27" customHeight="1" x14ac:dyDescent="0.2">
      <c r="A28" s="71"/>
      <c r="B28" s="75"/>
      <c r="C28" s="7"/>
      <c r="D28" s="14"/>
      <c r="E28" s="12"/>
    </row>
    <row r="29" spans="1:5" ht="27" customHeight="1" x14ac:dyDescent="0.2">
      <c r="A29" s="71"/>
      <c r="B29" s="75"/>
      <c r="C29" s="7"/>
      <c r="D29" s="14"/>
      <c r="E29" s="12"/>
    </row>
    <row r="30" spans="1:5" ht="27" customHeight="1" x14ac:dyDescent="0.2">
      <c r="A30" s="71"/>
      <c r="B30" s="76"/>
      <c r="C30" s="7"/>
      <c r="D30" s="14"/>
      <c r="E30" s="12"/>
    </row>
    <row r="31" spans="1:5" ht="27" customHeight="1" thickBot="1" x14ac:dyDescent="0.25">
      <c r="A31" s="72"/>
      <c r="B31" s="77" t="s">
        <v>28</v>
      </c>
      <c r="C31" s="77"/>
      <c r="D31" s="15"/>
      <c r="E31" s="13"/>
    </row>
    <row r="32" spans="1:5" x14ac:dyDescent="0.2">
      <c r="A32" s="8" t="s">
        <v>10</v>
      </c>
      <c r="B32" s="9" t="s">
        <v>11</v>
      </c>
      <c r="C32" s="9" t="s">
        <v>12</v>
      </c>
      <c r="D32" s="9" t="s">
        <v>13</v>
      </c>
      <c r="E32" s="10" t="s">
        <v>14</v>
      </c>
    </row>
    <row r="33" spans="1:5" x14ac:dyDescent="0.2">
      <c r="A33" s="70" t="s">
        <v>86</v>
      </c>
      <c r="B33" s="73" t="s">
        <v>15</v>
      </c>
      <c r="C33" s="7"/>
      <c r="D33" s="14"/>
      <c r="E33" s="11"/>
    </row>
    <row r="34" spans="1:5" x14ac:dyDescent="0.2">
      <c r="A34" s="71"/>
      <c r="B34" s="73"/>
      <c r="C34" s="7"/>
      <c r="D34" s="14"/>
      <c r="E34" s="11"/>
    </row>
    <row r="35" spans="1:5" x14ac:dyDescent="0.2">
      <c r="A35" s="71"/>
      <c r="B35" s="73"/>
      <c r="C35" s="7" t="s">
        <v>26</v>
      </c>
      <c r="D35" s="14"/>
      <c r="E35" s="11"/>
    </row>
    <row r="36" spans="1:5" x14ac:dyDescent="0.2">
      <c r="A36" s="71"/>
      <c r="B36" s="74" t="s">
        <v>18</v>
      </c>
      <c r="C36" s="7"/>
      <c r="D36" s="14"/>
      <c r="E36" s="11"/>
    </row>
    <row r="37" spans="1:5" ht="27" customHeight="1" x14ac:dyDescent="0.2">
      <c r="A37" s="71"/>
      <c r="B37" s="75"/>
      <c r="C37" s="7"/>
      <c r="D37" s="14"/>
      <c r="E37" s="12"/>
    </row>
    <row r="38" spans="1:5" ht="27" customHeight="1" x14ac:dyDescent="0.2">
      <c r="A38" s="71"/>
      <c r="B38" s="75"/>
      <c r="C38" s="7"/>
      <c r="D38" s="14"/>
      <c r="E38" s="12"/>
    </row>
    <row r="39" spans="1:5" ht="27" customHeight="1" x14ac:dyDescent="0.2">
      <c r="A39" s="71"/>
      <c r="B39" s="75"/>
      <c r="C39" s="7"/>
      <c r="D39" s="14"/>
      <c r="E39" s="12"/>
    </row>
    <row r="40" spans="1:5" ht="27" customHeight="1" x14ac:dyDescent="0.2">
      <c r="A40" s="71"/>
      <c r="B40" s="76"/>
      <c r="C40" s="7" t="s">
        <v>26</v>
      </c>
      <c r="D40" s="14"/>
      <c r="E40" s="12"/>
    </row>
    <row r="41" spans="1:5" ht="27" customHeight="1" x14ac:dyDescent="0.2">
      <c r="A41" s="71"/>
      <c r="B41" s="74" t="s">
        <v>22</v>
      </c>
      <c r="C41" s="7"/>
      <c r="D41" s="14"/>
      <c r="E41" s="12"/>
    </row>
    <row r="42" spans="1:5" ht="27" customHeight="1" x14ac:dyDescent="0.2">
      <c r="A42" s="71"/>
      <c r="B42" s="75"/>
      <c r="C42" s="7"/>
      <c r="D42" s="14"/>
      <c r="E42" s="12"/>
    </row>
    <row r="43" spans="1:5" ht="27" customHeight="1" x14ac:dyDescent="0.2">
      <c r="A43" s="71"/>
      <c r="B43" s="75"/>
      <c r="C43" s="7"/>
      <c r="D43" s="14"/>
      <c r="E43" s="12"/>
    </row>
    <row r="44" spans="1:5" ht="27" customHeight="1" x14ac:dyDescent="0.2">
      <c r="A44" s="71"/>
      <c r="B44" s="75"/>
      <c r="C44" s="7"/>
      <c r="D44" s="14"/>
      <c r="E44" s="12"/>
    </row>
    <row r="45" spans="1:5" ht="27" customHeight="1" x14ac:dyDescent="0.2">
      <c r="A45" s="71"/>
      <c r="B45" s="76"/>
      <c r="C45" s="7" t="s">
        <v>26</v>
      </c>
      <c r="D45" s="14"/>
      <c r="E45" s="12"/>
    </row>
    <row r="46" spans="1:5" ht="27" customHeight="1" thickBot="1" x14ac:dyDescent="0.25">
      <c r="A46" s="72"/>
      <c r="B46" s="77" t="s">
        <v>28</v>
      </c>
      <c r="C46" s="77"/>
      <c r="D46" s="15"/>
      <c r="E46" s="13"/>
    </row>
    <row r="48" spans="1:5" x14ac:dyDescent="0.2">
      <c r="A48" t="s">
        <v>38</v>
      </c>
    </row>
  </sheetData>
  <mergeCells count="15">
    <mergeCell ref="B3:B5"/>
    <mergeCell ref="A3:A16"/>
    <mergeCell ref="B6:B10"/>
    <mergeCell ref="B16:C16"/>
    <mergeCell ref="B11:B15"/>
    <mergeCell ref="A33:A46"/>
    <mergeCell ref="B33:B35"/>
    <mergeCell ref="B36:B40"/>
    <mergeCell ref="B41:B45"/>
    <mergeCell ref="B46:C46"/>
    <mergeCell ref="A18:A31"/>
    <mergeCell ref="B18:B20"/>
    <mergeCell ref="B21:B25"/>
    <mergeCell ref="B26:B30"/>
    <mergeCell ref="B31:C31"/>
  </mergeCells>
  <phoneticPr fontId="1"/>
  <pageMargins left="0.7" right="0.7" top="0.75" bottom="0.75" header="0.3" footer="0.3"/>
  <pageSetup paperSize="9" scale="72"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E46"/>
  <sheetViews>
    <sheetView view="pageBreakPreview" zoomScale="60" zoomScaleNormal="100" workbookViewId="0"/>
  </sheetViews>
  <sheetFormatPr defaultRowHeight="13" x14ac:dyDescent="0.2"/>
  <cols>
    <col min="1" max="1" width="11.08984375" customWidth="1"/>
    <col min="3" max="3" width="22.6328125" bestFit="1" customWidth="1"/>
    <col min="4" max="4" width="14.36328125" customWidth="1"/>
    <col min="5" max="5" width="47.90625" customWidth="1"/>
  </cols>
  <sheetData>
    <row r="1" spans="1:5" ht="13.5" thickBot="1" x14ac:dyDescent="0.25">
      <c r="A1" t="s">
        <v>40</v>
      </c>
    </row>
    <row r="2" spans="1:5" x14ac:dyDescent="0.2">
      <c r="A2" s="8" t="s">
        <v>10</v>
      </c>
      <c r="B2" s="9" t="s">
        <v>11</v>
      </c>
      <c r="C2" s="9" t="s">
        <v>12</v>
      </c>
      <c r="D2" s="9" t="s">
        <v>13</v>
      </c>
      <c r="E2" s="10" t="s">
        <v>14</v>
      </c>
    </row>
    <row r="3" spans="1:5" ht="65" x14ac:dyDescent="0.2">
      <c r="A3" s="70" t="s">
        <v>84</v>
      </c>
      <c r="B3" s="73" t="s">
        <v>15</v>
      </c>
      <c r="C3" s="7" t="s">
        <v>16</v>
      </c>
      <c r="D3" s="14" t="s">
        <v>23</v>
      </c>
      <c r="E3" s="11" t="s">
        <v>25</v>
      </c>
    </row>
    <row r="4" spans="1:5" ht="65" x14ac:dyDescent="0.2">
      <c r="A4" s="71"/>
      <c r="B4" s="73"/>
      <c r="C4" s="7" t="s">
        <v>17</v>
      </c>
      <c r="D4" s="14" t="s">
        <v>23</v>
      </c>
      <c r="E4" s="11" t="s">
        <v>24</v>
      </c>
    </row>
    <row r="5" spans="1:5" ht="24.75" customHeight="1" x14ac:dyDescent="0.2">
      <c r="A5" s="71"/>
      <c r="B5" s="73"/>
      <c r="C5" s="7" t="s">
        <v>26</v>
      </c>
      <c r="D5" s="14" t="s">
        <v>23</v>
      </c>
      <c r="E5" s="11"/>
    </row>
    <row r="6" spans="1:5" ht="27" customHeight="1" x14ac:dyDescent="0.2">
      <c r="A6" s="71"/>
      <c r="B6" s="74" t="s">
        <v>18</v>
      </c>
      <c r="C6" s="7" t="s">
        <v>19</v>
      </c>
      <c r="D6" s="14" t="s">
        <v>23</v>
      </c>
      <c r="E6" s="11" t="s">
        <v>29</v>
      </c>
    </row>
    <row r="7" spans="1:5" ht="27" customHeight="1" x14ac:dyDescent="0.2">
      <c r="A7" s="71"/>
      <c r="B7" s="75"/>
      <c r="C7" s="7" t="s">
        <v>34</v>
      </c>
      <c r="D7" s="14" t="s">
        <v>23</v>
      </c>
      <c r="E7" s="12" t="s">
        <v>35</v>
      </c>
    </row>
    <row r="8" spans="1:5" ht="27" customHeight="1" x14ac:dyDescent="0.2">
      <c r="A8" s="71"/>
      <c r="B8" s="75"/>
      <c r="C8" s="7" t="s">
        <v>20</v>
      </c>
      <c r="D8" s="14" t="s">
        <v>23</v>
      </c>
      <c r="E8" s="12" t="s">
        <v>36</v>
      </c>
    </row>
    <row r="9" spans="1:5" ht="27" customHeight="1" x14ac:dyDescent="0.2">
      <c r="A9" s="71"/>
      <c r="B9" s="75"/>
      <c r="C9" s="7" t="s">
        <v>21</v>
      </c>
      <c r="D9" s="14" t="s">
        <v>23</v>
      </c>
      <c r="E9" s="12" t="s">
        <v>27</v>
      </c>
    </row>
    <row r="10" spans="1:5" ht="27" customHeight="1" x14ac:dyDescent="0.2">
      <c r="A10" s="71"/>
      <c r="B10" s="76"/>
      <c r="C10" s="7" t="s">
        <v>26</v>
      </c>
      <c r="D10" s="14" t="s">
        <v>23</v>
      </c>
      <c r="E10" s="12"/>
    </row>
    <row r="11" spans="1:5" ht="27" customHeight="1" x14ac:dyDescent="0.2">
      <c r="A11" s="71"/>
      <c r="B11" s="74" t="s">
        <v>22</v>
      </c>
      <c r="C11" s="7" t="s">
        <v>37</v>
      </c>
      <c r="D11" s="14" t="s">
        <v>23</v>
      </c>
      <c r="E11" s="12" t="s">
        <v>31</v>
      </c>
    </row>
    <row r="12" spans="1:5" ht="27" customHeight="1" x14ac:dyDescent="0.2">
      <c r="A12" s="71"/>
      <c r="B12" s="75"/>
      <c r="C12" s="7" t="s">
        <v>30</v>
      </c>
      <c r="D12" s="14" t="s">
        <v>23</v>
      </c>
      <c r="E12" s="12" t="s">
        <v>31</v>
      </c>
    </row>
    <row r="13" spans="1:5" ht="27" customHeight="1" x14ac:dyDescent="0.2">
      <c r="A13" s="71"/>
      <c r="B13" s="75"/>
      <c r="C13" s="7" t="s">
        <v>32</v>
      </c>
      <c r="D13" s="14" t="s">
        <v>23</v>
      </c>
      <c r="E13" s="12" t="s">
        <v>31</v>
      </c>
    </row>
    <row r="14" spans="1:5" ht="27" customHeight="1" x14ac:dyDescent="0.2">
      <c r="A14" s="71"/>
      <c r="B14" s="75"/>
      <c r="C14" s="7" t="s">
        <v>33</v>
      </c>
      <c r="D14" s="14" t="s">
        <v>23</v>
      </c>
      <c r="E14" s="12" t="s">
        <v>31</v>
      </c>
    </row>
    <row r="15" spans="1:5" ht="27" customHeight="1" x14ac:dyDescent="0.2">
      <c r="A15" s="71"/>
      <c r="B15" s="76"/>
      <c r="C15" s="7" t="s">
        <v>26</v>
      </c>
      <c r="D15" s="14" t="s">
        <v>23</v>
      </c>
      <c r="E15" s="12"/>
    </row>
    <row r="16" spans="1:5" ht="27" customHeight="1" thickBot="1" x14ac:dyDescent="0.25">
      <c r="A16" s="72"/>
      <c r="B16" s="77" t="s">
        <v>28</v>
      </c>
      <c r="C16" s="77"/>
      <c r="D16" s="14" t="s">
        <v>23</v>
      </c>
      <c r="E16" s="13"/>
    </row>
    <row r="17" spans="1:5" x14ac:dyDescent="0.2">
      <c r="A17" s="8" t="s">
        <v>10</v>
      </c>
      <c r="B17" s="9" t="s">
        <v>11</v>
      </c>
      <c r="C17" s="9" t="s">
        <v>12</v>
      </c>
      <c r="D17" s="9" t="s">
        <v>13</v>
      </c>
      <c r="E17" s="10" t="s">
        <v>14</v>
      </c>
    </row>
    <row r="18" spans="1:5" ht="65" x14ac:dyDescent="0.2">
      <c r="A18" s="70" t="s">
        <v>85</v>
      </c>
      <c r="B18" s="73" t="s">
        <v>15</v>
      </c>
      <c r="C18" s="7" t="s">
        <v>16</v>
      </c>
      <c r="D18" s="14" t="s">
        <v>23</v>
      </c>
      <c r="E18" s="11" t="s">
        <v>25</v>
      </c>
    </row>
    <row r="19" spans="1:5" ht="65" x14ac:dyDescent="0.2">
      <c r="A19" s="71"/>
      <c r="B19" s="73"/>
      <c r="C19" s="7" t="s">
        <v>17</v>
      </c>
      <c r="D19" s="14" t="s">
        <v>23</v>
      </c>
      <c r="E19" s="11" t="s">
        <v>24</v>
      </c>
    </row>
    <row r="20" spans="1:5" x14ac:dyDescent="0.2">
      <c r="A20" s="71"/>
      <c r="B20" s="73"/>
      <c r="C20" s="7" t="s">
        <v>26</v>
      </c>
      <c r="D20" s="14" t="s">
        <v>23</v>
      </c>
      <c r="E20" s="11"/>
    </row>
    <row r="21" spans="1:5" ht="27" customHeight="1" x14ac:dyDescent="0.2">
      <c r="A21" s="71"/>
      <c r="B21" s="74" t="s">
        <v>18</v>
      </c>
      <c r="C21" s="7" t="s">
        <v>19</v>
      </c>
      <c r="D21" s="14" t="s">
        <v>23</v>
      </c>
      <c r="E21" s="11" t="s">
        <v>29</v>
      </c>
    </row>
    <row r="22" spans="1:5" ht="27" customHeight="1" x14ac:dyDescent="0.2">
      <c r="A22" s="71"/>
      <c r="B22" s="75"/>
      <c r="C22" s="7" t="s">
        <v>34</v>
      </c>
      <c r="D22" s="14" t="s">
        <v>23</v>
      </c>
      <c r="E22" s="12" t="s">
        <v>35</v>
      </c>
    </row>
    <row r="23" spans="1:5" ht="27" customHeight="1" x14ac:dyDescent="0.2">
      <c r="A23" s="71"/>
      <c r="B23" s="75"/>
      <c r="C23" s="7" t="s">
        <v>20</v>
      </c>
      <c r="D23" s="14" t="s">
        <v>23</v>
      </c>
      <c r="E23" s="12" t="s">
        <v>36</v>
      </c>
    </row>
    <row r="24" spans="1:5" ht="27" customHeight="1" x14ac:dyDescent="0.2">
      <c r="A24" s="71"/>
      <c r="B24" s="75"/>
      <c r="C24" s="7" t="s">
        <v>21</v>
      </c>
      <c r="D24" s="14" t="s">
        <v>23</v>
      </c>
      <c r="E24" s="12" t="s">
        <v>27</v>
      </c>
    </row>
    <row r="25" spans="1:5" ht="27" customHeight="1" x14ac:dyDescent="0.2">
      <c r="A25" s="71"/>
      <c r="B25" s="76"/>
      <c r="C25" s="7" t="s">
        <v>26</v>
      </c>
      <c r="D25" s="14" t="s">
        <v>23</v>
      </c>
      <c r="E25" s="12"/>
    </row>
    <row r="26" spans="1:5" ht="27" customHeight="1" x14ac:dyDescent="0.2">
      <c r="A26" s="71"/>
      <c r="B26" s="74" t="s">
        <v>22</v>
      </c>
      <c r="C26" s="7" t="s">
        <v>37</v>
      </c>
      <c r="D26" s="14" t="s">
        <v>23</v>
      </c>
      <c r="E26" s="12" t="s">
        <v>31</v>
      </c>
    </row>
    <row r="27" spans="1:5" ht="27" customHeight="1" x14ac:dyDescent="0.2">
      <c r="A27" s="71"/>
      <c r="B27" s="75"/>
      <c r="C27" s="7" t="s">
        <v>30</v>
      </c>
      <c r="D27" s="14" t="s">
        <v>23</v>
      </c>
      <c r="E27" s="12" t="s">
        <v>31</v>
      </c>
    </row>
    <row r="28" spans="1:5" ht="27" customHeight="1" x14ac:dyDescent="0.2">
      <c r="A28" s="71"/>
      <c r="B28" s="75"/>
      <c r="C28" s="7" t="s">
        <v>32</v>
      </c>
      <c r="D28" s="14" t="s">
        <v>23</v>
      </c>
      <c r="E28" s="12" t="s">
        <v>31</v>
      </c>
    </row>
    <row r="29" spans="1:5" ht="27" customHeight="1" x14ac:dyDescent="0.2">
      <c r="A29" s="71"/>
      <c r="B29" s="75"/>
      <c r="C29" s="7" t="s">
        <v>33</v>
      </c>
      <c r="D29" s="14" t="s">
        <v>23</v>
      </c>
      <c r="E29" s="12" t="s">
        <v>31</v>
      </c>
    </row>
    <row r="30" spans="1:5" ht="27" customHeight="1" x14ac:dyDescent="0.2">
      <c r="A30" s="71"/>
      <c r="B30" s="76"/>
      <c r="C30" s="7" t="s">
        <v>26</v>
      </c>
      <c r="D30" s="14" t="s">
        <v>23</v>
      </c>
      <c r="E30" s="12"/>
    </row>
    <row r="31" spans="1:5" ht="27" customHeight="1" thickBot="1" x14ac:dyDescent="0.25">
      <c r="A31" s="72"/>
      <c r="B31" s="77" t="s">
        <v>28</v>
      </c>
      <c r="C31" s="77"/>
      <c r="D31" s="15" t="s">
        <v>23</v>
      </c>
      <c r="E31" s="13"/>
    </row>
    <row r="32" spans="1:5" x14ac:dyDescent="0.2">
      <c r="A32" s="8" t="s">
        <v>10</v>
      </c>
      <c r="B32" s="9" t="s">
        <v>11</v>
      </c>
      <c r="C32" s="9" t="s">
        <v>12</v>
      </c>
      <c r="D32" s="9" t="s">
        <v>13</v>
      </c>
      <c r="E32" s="10" t="s">
        <v>14</v>
      </c>
    </row>
    <row r="33" spans="1:5" ht="65" x14ac:dyDescent="0.2">
      <c r="A33" s="70" t="s">
        <v>86</v>
      </c>
      <c r="B33" s="73" t="s">
        <v>15</v>
      </c>
      <c r="C33" s="7" t="s">
        <v>16</v>
      </c>
      <c r="D33" s="14" t="s">
        <v>23</v>
      </c>
      <c r="E33" s="11" t="s">
        <v>25</v>
      </c>
    </row>
    <row r="34" spans="1:5" ht="65" x14ac:dyDescent="0.2">
      <c r="A34" s="71"/>
      <c r="B34" s="73"/>
      <c r="C34" s="7" t="s">
        <v>17</v>
      </c>
      <c r="D34" s="14" t="s">
        <v>23</v>
      </c>
      <c r="E34" s="11" t="s">
        <v>24</v>
      </c>
    </row>
    <row r="35" spans="1:5" x14ac:dyDescent="0.2">
      <c r="A35" s="71"/>
      <c r="B35" s="73"/>
      <c r="C35" s="7" t="s">
        <v>26</v>
      </c>
      <c r="D35" s="14" t="s">
        <v>23</v>
      </c>
      <c r="E35" s="11"/>
    </row>
    <row r="36" spans="1:5" ht="26" x14ac:dyDescent="0.2">
      <c r="A36" s="71"/>
      <c r="B36" s="74" t="s">
        <v>18</v>
      </c>
      <c r="C36" s="7" t="s">
        <v>19</v>
      </c>
      <c r="D36" s="14" t="s">
        <v>23</v>
      </c>
      <c r="E36" s="11" t="s">
        <v>29</v>
      </c>
    </row>
    <row r="37" spans="1:5" ht="27" customHeight="1" x14ac:dyDescent="0.2">
      <c r="A37" s="71"/>
      <c r="B37" s="75"/>
      <c r="C37" s="7" t="s">
        <v>34</v>
      </c>
      <c r="D37" s="14" t="s">
        <v>23</v>
      </c>
      <c r="E37" s="12" t="s">
        <v>35</v>
      </c>
    </row>
    <row r="38" spans="1:5" ht="27" customHeight="1" x14ac:dyDescent="0.2">
      <c r="A38" s="71"/>
      <c r="B38" s="75"/>
      <c r="C38" s="7" t="s">
        <v>20</v>
      </c>
      <c r="D38" s="14" t="s">
        <v>23</v>
      </c>
      <c r="E38" s="12" t="s">
        <v>36</v>
      </c>
    </row>
    <row r="39" spans="1:5" ht="27" customHeight="1" x14ac:dyDescent="0.2">
      <c r="A39" s="71"/>
      <c r="B39" s="75"/>
      <c r="C39" s="7" t="s">
        <v>21</v>
      </c>
      <c r="D39" s="14" t="s">
        <v>23</v>
      </c>
      <c r="E39" s="12" t="s">
        <v>27</v>
      </c>
    </row>
    <row r="40" spans="1:5" ht="27" customHeight="1" x14ac:dyDescent="0.2">
      <c r="A40" s="71"/>
      <c r="B40" s="76"/>
      <c r="C40" s="7" t="s">
        <v>26</v>
      </c>
      <c r="D40" s="14" t="s">
        <v>23</v>
      </c>
      <c r="E40" s="12"/>
    </row>
    <row r="41" spans="1:5" ht="27" customHeight="1" x14ac:dyDescent="0.2">
      <c r="A41" s="71"/>
      <c r="B41" s="74" t="s">
        <v>22</v>
      </c>
      <c r="C41" s="7" t="s">
        <v>37</v>
      </c>
      <c r="D41" s="14" t="s">
        <v>23</v>
      </c>
      <c r="E41" s="12" t="s">
        <v>31</v>
      </c>
    </row>
    <row r="42" spans="1:5" ht="27" customHeight="1" x14ac:dyDescent="0.2">
      <c r="A42" s="71"/>
      <c r="B42" s="75"/>
      <c r="C42" s="7" t="s">
        <v>30</v>
      </c>
      <c r="D42" s="14" t="s">
        <v>23</v>
      </c>
      <c r="E42" s="12" t="s">
        <v>31</v>
      </c>
    </row>
    <row r="43" spans="1:5" ht="27" customHeight="1" x14ac:dyDescent="0.2">
      <c r="A43" s="71"/>
      <c r="B43" s="75"/>
      <c r="C43" s="7" t="s">
        <v>32</v>
      </c>
      <c r="D43" s="14" t="s">
        <v>23</v>
      </c>
      <c r="E43" s="12" t="s">
        <v>31</v>
      </c>
    </row>
    <row r="44" spans="1:5" ht="27" customHeight="1" x14ac:dyDescent="0.2">
      <c r="A44" s="71"/>
      <c r="B44" s="75"/>
      <c r="C44" s="7" t="s">
        <v>33</v>
      </c>
      <c r="D44" s="14" t="s">
        <v>23</v>
      </c>
      <c r="E44" s="12" t="s">
        <v>31</v>
      </c>
    </row>
    <row r="45" spans="1:5" ht="27" customHeight="1" x14ac:dyDescent="0.2">
      <c r="A45" s="71"/>
      <c r="B45" s="76"/>
      <c r="C45" s="7" t="s">
        <v>26</v>
      </c>
      <c r="D45" s="14" t="s">
        <v>23</v>
      </c>
      <c r="E45" s="12"/>
    </row>
    <row r="46" spans="1:5" ht="27" customHeight="1" thickBot="1" x14ac:dyDescent="0.25">
      <c r="A46" s="72"/>
      <c r="B46" s="77" t="s">
        <v>28</v>
      </c>
      <c r="C46" s="77"/>
      <c r="D46" s="15" t="s">
        <v>23</v>
      </c>
      <c r="E46" s="13"/>
    </row>
  </sheetData>
  <mergeCells count="15">
    <mergeCell ref="A18:A31"/>
    <mergeCell ref="B18:B20"/>
    <mergeCell ref="B21:B25"/>
    <mergeCell ref="B26:B30"/>
    <mergeCell ref="B31:C31"/>
    <mergeCell ref="A3:A16"/>
    <mergeCell ref="B3:B5"/>
    <mergeCell ref="B6:B10"/>
    <mergeCell ref="B11:B15"/>
    <mergeCell ref="B16:C16"/>
    <mergeCell ref="A33:A46"/>
    <mergeCell ref="B33:B35"/>
    <mergeCell ref="B36:B40"/>
    <mergeCell ref="B41:B45"/>
    <mergeCell ref="B46:C46"/>
  </mergeCells>
  <phoneticPr fontId="1"/>
  <pageMargins left="0.7" right="0.7" top="0.75" bottom="0.75" header="0.3" footer="0.3"/>
  <pageSetup paperSize="9" scale="5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1</vt:i4>
      </vt:variant>
    </vt:vector>
  </HeadingPairs>
  <TitlesOfParts>
    <vt:vector size="4" baseType="lpstr">
      <vt:lpstr>三里塚・公津の杜</vt:lpstr>
      <vt:lpstr>【参考】内訳書ひな形</vt:lpstr>
      <vt:lpstr>【参考・記載例】内訳書ひな形</vt:lpstr>
      <vt:lpstr>三里塚・公津の杜!Print_Area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CZC122009</dc:creator>
  <cp:lastModifiedBy>吉野 利文</cp:lastModifiedBy>
  <cp:lastPrinted>2025-11-07T11:59:17Z</cp:lastPrinted>
  <dcterms:created xsi:type="dcterms:W3CDTF">2015-06-21T05:43:28Z</dcterms:created>
  <dcterms:modified xsi:type="dcterms:W3CDTF">2025-11-07T12:00:00Z</dcterms:modified>
</cp:coreProperties>
</file>